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80" tabRatio="500" activeTab="14"/>
  </bookViews>
  <sheets>
    <sheet name="U8 Intro" sheetId="1" r:id="rId1"/>
    <sheet name="U8 Inter" sheetId="2" r:id="rId2"/>
    <sheet name="U8 Adv" sheetId="3" r:id="rId3"/>
    <sheet name="U8 Adv+" sheetId="4" r:id="rId4"/>
    <sheet name="U10 Intro" sheetId="5" r:id="rId5"/>
    <sheet name="U10 Inter" sheetId="6" r:id="rId6"/>
    <sheet name="U10 Adv" sheetId="7" r:id="rId7"/>
    <sheet name="U10 Adv +" sheetId="8" r:id="rId8"/>
    <sheet name="U12 Inter" sheetId="9" r:id="rId9"/>
    <sheet name="U12 Adv" sheetId="10" r:id="rId10"/>
    <sheet name="U12 Adv +" sheetId="11" r:id="rId11"/>
    <sheet name="13+ Intro" sheetId="12" r:id="rId12"/>
    <sheet name="13+Inter" sheetId="13" r:id="rId13"/>
    <sheet name="13+ Adv" sheetId="14" r:id="rId14"/>
    <sheet name="13+ Adv +" sheetId="15" r:id="rId15"/>
  </sheets>
  <definedNames>
    <definedName name="_xlfn__FV">NA()</definedName>
    <definedName name="_xlfn_SINGLE">NA()</definedName>
    <definedName name="_xlfn.SINGLE" hidden="1">#NAME?</definedName>
    <definedName name="Excel_BuiltIn__FilterDatabase" localSheetId="1">'U8 Inter'!$K$8:$K$20</definedName>
    <definedName name="Excel_BuiltIn_Print_Area" localSheetId="13">'13+ Adv'!$A$1:$N$32</definedName>
    <definedName name="Excel_BuiltIn_Print_Area" localSheetId="14">'13+ Adv +'!$A$1:$N$16</definedName>
    <definedName name="Excel_BuiltIn_Print_Area" localSheetId="12">'13+Inter'!$A$1:$N$13</definedName>
    <definedName name="Excel_BuiltIn_Print_Area" localSheetId="7">'U10 Adv +'!$A$1:$N$8</definedName>
    <definedName name="Excel_BuiltIn_Print_Area" localSheetId="5">'U10 Inter'!$A$1:$N$26</definedName>
    <definedName name="Excel_BuiltIn_Print_Area" localSheetId="4">'U10 Intro'!$A$1:$N$15</definedName>
    <definedName name="Excel_BuiltIn_Print_Area" localSheetId="9">'U12 Adv'!$A$1:$L$8</definedName>
    <definedName name="Excel_BuiltIn_Print_Area" localSheetId="10">'U12 Adv +'!$A$1:$N$11</definedName>
    <definedName name="Excel_BuiltIn_Print_Area" localSheetId="8">'U12 Inter'!$A$1:$N$35</definedName>
    <definedName name="Excel_BuiltIn_Print_Area" localSheetId="2">'U8 Adv'!$A$1:$N$15</definedName>
    <definedName name="Excel_BuiltIn_Print_Area" localSheetId="1">'U8 Inter'!$A$1:$N$28</definedName>
    <definedName name="_xlnm.Print_Area" localSheetId="13">'13+ Adv'!$A$1:$N$32</definedName>
    <definedName name="_xlnm.Print_Area" localSheetId="14">'13+ Adv +'!$A$1:$N$16</definedName>
    <definedName name="_xlnm.Print_Area" localSheetId="12">'13+Inter'!$A$1:$N$13</definedName>
    <definedName name="_xlnm.Print_Area" localSheetId="7">'U10 Adv +'!$A$1:$N$8</definedName>
    <definedName name="_xlnm.Print_Area" localSheetId="5">'U10 Inter'!$A$1:$N$26</definedName>
    <definedName name="_xlnm.Print_Area" localSheetId="4">'U10 Intro'!$A$1:$N$15</definedName>
    <definedName name="_xlnm.Print_Area" localSheetId="9">'U12 Adv'!$A$1:$L$8</definedName>
    <definedName name="_xlnm.Print_Area" localSheetId="10">'U12 Adv +'!$A$1:$N$11</definedName>
    <definedName name="_xlnm.Print_Area" localSheetId="8">'U12 Inter'!$A$1:$N$35</definedName>
    <definedName name="_xlnm.Print_Area" localSheetId="2">'U8 Adv'!$A$1:$N$15</definedName>
    <definedName name="_xlnm.Print_Area" localSheetId="1">'U8 Inter'!$A$1:$N$28</definedName>
  </definedNames>
  <calcPr fullCalcOnLoad="1"/>
</workbook>
</file>

<file path=xl/sharedStrings.xml><?xml version="1.0" encoding="utf-8"?>
<sst xmlns="http://schemas.openxmlformats.org/spreadsheetml/2006/main" count="251" uniqueCount="99">
  <si>
    <t>General Gymnastics - Floor and Vault Competition</t>
  </si>
  <si>
    <t>Under 8 - Introductory</t>
  </si>
  <si>
    <t xml:space="preserve"> Barnsley Gymnastics Club - Sunday 6th November 2022</t>
  </si>
  <si>
    <t>Club</t>
  </si>
  <si>
    <t>Floor</t>
  </si>
  <si>
    <t>Rank</t>
  </si>
  <si>
    <t>Vault</t>
  </si>
  <si>
    <t>Total</t>
  </si>
  <si>
    <t>Eli Jeffers</t>
  </si>
  <si>
    <t>Aireborough</t>
  </si>
  <si>
    <t>Henry Gledhill</t>
  </si>
  <si>
    <t>Ted Jepps</t>
  </si>
  <si>
    <t>Gymmagic</t>
  </si>
  <si>
    <t>Nicolas Porritt-Rosero</t>
  </si>
  <si>
    <t>Robert Hirst</t>
  </si>
  <si>
    <t>Rothwell</t>
  </si>
  <si>
    <t>Under 8 - Intermediate</t>
  </si>
  <si>
    <t>Oliver Plimmer</t>
  </si>
  <si>
    <t>Barnsley</t>
  </si>
  <si>
    <t>Nick Bullivant</t>
  </si>
  <si>
    <t>Alexander Dodd</t>
  </si>
  <si>
    <t>Reuben Latham</t>
  </si>
  <si>
    <t>Under 8 - Advanced</t>
  </si>
  <si>
    <t>Jesse Lambert</t>
  </si>
  <si>
    <t>Ikenna Ibekwe-Dent</t>
  </si>
  <si>
    <t>Marcelo Penafiel-Clarke</t>
  </si>
  <si>
    <t>Tommy Gifford</t>
  </si>
  <si>
    <t>Temple Newsam</t>
  </si>
  <si>
    <t>Under 8 - Advanced Plus</t>
  </si>
  <si>
    <t>Joshua Smith</t>
  </si>
  <si>
    <t>Gymnastics Elite</t>
  </si>
  <si>
    <t>TEAM WINNER = GYMNASTICS ELITE</t>
  </si>
  <si>
    <t>Seth Johnson</t>
  </si>
  <si>
    <t>Jake Mitchell</t>
  </si>
  <si>
    <t>Harry Hopkins</t>
  </si>
  <si>
    <t>Adam Langton</t>
  </si>
  <si>
    <t>Under 10 - Introductory</t>
  </si>
  <si>
    <t>Henry Berzins</t>
  </si>
  <si>
    <t>Phoenix</t>
  </si>
  <si>
    <t>Freddie Gamble</t>
  </si>
  <si>
    <t>Under 10 - Intermediate</t>
  </si>
  <si>
    <t>Charles Wilson</t>
  </si>
  <si>
    <t>Benjamin Gostling</t>
  </si>
  <si>
    <t>William Pearson</t>
  </si>
  <si>
    <t>Allegro</t>
  </si>
  <si>
    <t>Stephen Dunne</t>
  </si>
  <si>
    <t>Lucas Porritt-Rosero</t>
  </si>
  <si>
    <t>Reuben Gledhill</t>
  </si>
  <si>
    <t>Joseph Gatewood-Hunt</t>
  </si>
  <si>
    <t>Frankie Hall</t>
  </si>
  <si>
    <t>SIV Stars</t>
  </si>
  <si>
    <t>Rome Pinnock-Cowell</t>
  </si>
  <si>
    <t>SIV Start</t>
  </si>
  <si>
    <t>Under 10 - Advanced</t>
  </si>
  <si>
    <t>Teams Comp</t>
  </si>
  <si>
    <t>Isaac Robertshaw</t>
  </si>
  <si>
    <t>WINNER = AIREBOROUGH</t>
  </si>
  <si>
    <t>Myles Elliott</t>
  </si>
  <si>
    <t>Jack Ward</t>
  </si>
  <si>
    <t>Finnley Liles</t>
  </si>
  <si>
    <t>Benjamin Ingrosso</t>
  </si>
  <si>
    <t>Under 10 - Advanced Plus</t>
  </si>
  <si>
    <t>Jack Blackley</t>
  </si>
  <si>
    <t>Finlay Rooney</t>
  </si>
  <si>
    <t>Aaron Heatherglen</t>
  </si>
  <si>
    <t xml:space="preserve"> </t>
  </si>
  <si>
    <t>Lucas Bishop</t>
  </si>
  <si>
    <t>Elliot Somers</t>
  </si>
  <si>
    <t>Patryk Koslowski</t>
  </si>
  <si>
    <t>Fergus Muir</t>
  </si>
  <si>
    <t>Under 12 - Intermediate</t>
  </si>
  <si>
    <t>Fletcher Tomlinson</t>
  </si>
  <si>
    <t>Under 12 - Advanced</t>
  </si>
  <si>
    <t>Year</t>
  </si>
  <si>
    <t xml:space="preserve">Total </t>
  </si>
  <si>
    <t>Lewis Batty</t>
  </si>
  <si>
    <t>Ilyes Lafia</t>
  </si>
  <si>
    <t>Under 12 - Advanced Plus</t>
  </si>
  <si>
    <t>Elliott Coulson</t>
  </si>
  <si>
    <t>Barnsley Premier</t>
  </si>
  <si>
    <t>Caleb Finley Hobson</t>
  </si>
  <si>
    <t>Alfie Robinson</t>
  </si>
  <si>
    <t>13 and over - Introductory</t>
  </si>
  <si>
    <t>Kyson Tilling</t>
  </si>
  <si>
    <t>13 and over - Intermediate</t>
  </si>
  <si>
    <t>Euan Beevers</t>
  </si>
  <si>
    <t>13 and Over - Advanced</t>
  </si>
  <si>
    <t>Brodie Gazi</t>
  </si>
  <si>
    <t>Leo Dwyer-Dinning</t>
  </si>
  <si>
    <t>Callum Ashton-Heald</t>
  </si>
  <si>
    <t>Kelvin Joseph Owusu</t>
  </si>
  <si>
    <t>13 and over - Advanced Plus</t>
  </si>
  <si>
    <t>NO TEAMS</t>
  </si>
  <si>
    <t>ADVANCED +</t>
  </si>
  <si>
    <t>Stuart Dibb</t>
  </si>
  <si>
    <t>Daniel-Lee Savage</t>
  </si>
  <si>
    <t>Isaac Myles Craft</t>
  </si>
  <si>
    <t>Ethan Gregory Green</t>
  </si>
  <si>
    <t>Kieron Walters</t>
  </si>
</sst>
</file>

<file path=xl/styles.xml><?xml version="1.0" encoding="utf-8"?>
<styleSheet xmlns="http://schemas.openxmlformats.org/spreadsheetml/2006/main">
  <numFmts count="1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\“\T\r\ue\”;\“\T\r\ue\”;\“\F\a\lse\”"/>
    <numFmt numFmtId="165" formatCode="[$€-2]\ #,##0.00_);[Red]\([$€-2]\ #,##0.00\)"/>
  </numFmts>
  <fonts count="62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7"/>
      <color indexed="8"/>
      <name val="Times New Roman"/>
      <family val="1"/>
    </font>
    <font>
      <b/>
      <u val="single"/>
      <sz val="17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17"/>
      <name val="Calibri"/>
      <family val="2"/>
    </font>
    <font>
      <b/>
      <u val="single"/>
      <sz val="15"/>
      <color indexed="30"/>
      <name val="Calibri"/>
      <family val="2"/>
    </font>
    <font>
      <b/>
      <i/>
      <u val="single"/>
      <sz val="15"/>
      <color indexed="8"/>
      <name val="Calibri"/>
      <family val="2"/>
    </font>
    <font>
      <b/>
      <u val="single"/>
      <sz val="14"/>
      <color indexed="3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2"/>
      <name val="Calibri"/>
      <family val="2"/>
    </font>
    <font>
      <b/>
      <u val="single"/>
      <sz val="10"/>
      <color indexed="8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0" fontId="0" fillId="34" borderId="0" xfId="0" applyFill="1" applyAlignment="1">
      <alignment/>
    </xf>
    <xf numFmtId="1" fontId="7" fillId="0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ill="1" applyAlignment="1">
      <alignment horizontal="left"/>
    </xf>
    <xf numFmtId="1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7" fillId="0" borderId="0" xfId="0" applyNumberFormat="1" applyFont="1" applyAlignment="1">
      <alignment horizontal="left" textRotation="90"/>
    </xf>
    <xf numFmtId="1" fontId="16" fillId="0" borderId="0" xfId="0" applyNumberFormat="1" applyFont="1" applyAlignment="1">
      <alignment horizontal="left" textRotation="90"/>
    </xf>
    <xf numFmtId="0" fontId="17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2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1" fontId="7" fillId="33" borderId="0" xfId="0" applyNumberFormat="1" applyFont="1" applyFill="1" applyAlignment="1">
      <alignment horizontal="center" vertical="center" textRotation="90"/>
    </xf>
    <xf numFmtId="1" fontId="0" fillId="33" borderId="0" xfId="0" applyNumberForma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" fontId="9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6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1" fontId="0" fillId="37" borderId="0" xfId="0" applyNumberFormat="1" applyFill="1" applyAlignment="1">
      <alignment horizontal="left"/>
    </xf>
    <xf numFmtId="1" fontId="0" fillId="36" borderId="0" xfId="0" applyNumberFormat="1" applyFill="1" applyAlignment="1">
      <alignment horizontal="left"/>
    </xf>
    <xf numFmtId="1" fontId="0" fillId="35" borderId="0" xfId="0" applyNumberFormat="1" applyFill="1" applyAlignment="1">
      <alignment horizontal="left" vertical="center"/>
    </xf>
    <xf numFmtId="1" fontId="0" fillId="35" borderId="0" xfId="0" applyNumberFormat="1" applyFill="1" applyAlignment="1">
      <alignment horizontal="left"/>
    </xf>
    <xf numFmtId="1" fontId="0" fillId="35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7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0" fillId="37" borderId="0" xfId="0" applyFill="1" applyAlignment="1">
      <alignment horizontal="left"/>
    </xf>
    <xf numFmtId="1" fontId="0" fillId="23" borderId="0" xfId="0" applyNumberFormat="1" applyFill="1" applyAlignment="1">
      <alignment horizontal="center" vertical="center"/>
    </xf>
    <xf numFmtId="0" fontId="0" fillId="23" borderId="0" xfId="0" applyFill="1" applyAlignment="1">
      <alignment/>
    </xf>
    <xf numFmtId="1" fontId="0" fillId="37" borderId="0" xfId="0" applyNumberForma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8"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808080"/>
          <bgColor rgb="FF969696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L23" sqref="L23"/>
    </sheetView>
  </sheetViews>
  <sheetFormatPr defaultColWidth="11.421875" defaultRowHeight="15"/>
  <cols>
    <col min="1" max="1" width="3.8515625" style="0" customWidth="1"/>
    <col min="2" max="2" width="18.8515625" style="0" customWidth="1"/>
    <col min="3" max="3" width="13.8515625" style="0" customWidth="1"/>
    <col min="4" max="4" width="8.8515625" style="0" customWidth="1"/>
    <col min="5" max="5" width="6.421875" style="0" customWidth="1"/>
    <col min="6" max="6" width="8.8515625" style="0" customWidth="1"/>
    <col min="7" max="7" width="6.421875" style="0" customWidth="1"/>
    <col min="8" max="8" width="8.8515625" style="0" customWidth="1"/>
    <col min="9" max="9" width="6.140625" style="0" customWidth="1"/>
    <col min="10" max="10" width="2.8515625" style="0" customWidth="1"/>
    <col min="11" max="16384" width="8.8515625" style="0" customWidth="1"/>
  </cols>
  <sheetData>
    <row r="1" spans="1:14" ht="21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1" ht="15">
      <c r="A3" s="1"/>
      <c r="C3" s="2"/>
      <c r="E3" s="3"/>
      <c r="K3" s="4"/>
    </row>
    <row r="4" spans="1:14" ht="15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5">
      <c r="A5" s="1"/>
      <c r="C5" s="2"/>
      <c r="E5" s="3"/>
      <c r="J5" s="5"/>
      <c r="K5" s="6"/>
      <c r="L5" s="5"/>
      <c r="M5" s="5"/>
      <c r="N5" s="5"/>
    </row>
    <row r="6" spans="1:17" ht="31.5">
      <c r="A6" s="2"/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11"/>
      <c r="K6" s="81"/>
      <c r="L6" s="81"/>
      <c r="M6" s="81"/>
      <c r="N6" s="92"/>
      <c r="O6" s="92"/>
      <c r="P6" s="92"/>
      <c r="Q6" s="92"/>
    </row>
    <row r="7" spans="1:17" ht="15">
      <c r="A7">
        <v>1</v>
      </c>
      <c r="B7" t="s">
        <v>8</v>
      </c>
      <c r="C7" t="s">
        <v>9</v>
      </c>
      <c r="D7" s="12">
        <v>10.9</v>
      </c>
      <c r="E7" s="90">
        <f>RANK(D7,D$7:D$16)</f>
        <v>2</v>
      </c>
      <c r="F7" s="12">
        <v>9.65</v>
      </c>
      <c r="G7" s="91">
        <f>RANK(F7,F$7:F$16)</f>
        <v>3</v>
      </c>
      <c r="H7" s="12">
        <f>D7+F7</f>
        <v>20.55</v>
      </c>
      <c r="I7" s="90">
        <f>RANK(H7,H$7:H$16)</f>
        <v>2</v>
      </c>
      <c r="J7" s="13"/>
      <c r="K7" s="92"/>
      <c r="L7" s="92"/>
      <c r="M7" s="92"/>
      <c r="N7" s="92"/>
      <c r="O7" s="92"/>
      <c r="P7" s="92"/>
      <c r="Q7" s="92"/>
    </row>
    <row r="8" spans="1:17" ht="15">
      <c r="A8">
        <v>2</v>
      </c>
      <c r="B8" t="s">
        <v>10</v>
      </c>
      <c r="C8" t="s">
        <v>9</v>
      </c>
      <c r="D8" s="12">
        <v>10.2</v>
      </c>
      <c r="E8">
        <f>RANK(D8,D$7:D$16)</f>
        <v>5</v>
      </c>
      <c r="F8" s="12">
        <v>9.7</v>
      </c>
      <c r="G8" s="90">
        <f>RANK(F8,F$7:F$16)</f>
        <v>2</v>
      </c>
      <c r="H8" s="12">
        <f>D8+F8</f>
        <v>19.9</v>
      </c>
      <c r="I8">
        <f>RANK(H8,H$7:H$16)</f>
        <v>5</v>
      </c>
      <c r="J8" s="13"/>
      <c r="K8" s="92"/>
      <c r="L8" s="92"/>
      <c r="M8" s="92"/>
      <c r="N8" s="93"/>
      <c r="O8" s="93"/>
      <c r="P8" s="94"/>
      <c r="Q8" s="92"/>
    </row>
    <row r="9" spans="1:17" ht="15">
      <c r="A9">
        <v>3</v>
      </c>
      <c r="B9" t="s">
        <v>11</v>
      </c>
      <c r="C9" t="s">
        <v>12</v>
      </c>
      <c r="D9" s="12">
        <v>10.8</v>
      </c>
      <c r="E9">
        <f>RANK(D9,D$7:D$16)</f>
        <v>4</v>
      </c>
      <c r="F9" s="12">
        <v>9.6</v>
      </c>
      <c r="G9">
        <f>RANK(F9,F$7:F$16)</f>
        <v>4</v>
      </c>
      <c r="H9" s="12">
        <f>D9+F9</f>
        <v>20.4</v>
      </c>
      <c r="I9" s="91">
        <f>RANK(H9,H$7:H$16)</f>
        <v>3</v>
      </c>
      <c r="J9" s="13"/>
      <c r="K9" s="92"/>
      <c r="L9" s="92"/>
      <c r="M9" s="92"/>
      <c r="N9" s="93"/>
      <c r="O9" s="93"/>
      <c r="P9" s="94"/>
      <c r="Q9" s="92"/>
    </row>
    <row r="10" spans="1:17" ht="15">
      <c r="A10">
        <v>4</v>
      </c>
      <c r="B10" t="s">
        <v>13</v>
      </c>
      <c r="C10" t="s">
        <v>12</v>
      </c>
      <c r="D10" s="12">
        <v>10.9</v>
      </c>
      <c r="E10" s="90">
        <f>RANK(D10,D$7:D$16)</f>
        <v>2</v>
      </c>
      <c r="F10" s="12">
        <v>9.25</v>
      </c>
      <c r="G10">
        <f>RANK(F10,F$7:F$16)</f>
        <v>5</v>
      </c>
      <c r="H10" s="12">
        <f>D10+F10</f>
        <v>20.15</v>
      </c>
      <c r="I10">
        <f>RANK(H10,H$7:H$16)</f>
        <v>4</v>
      </c>
      <c r="J10" s="13"/>
      <c r="K10" s="92"/>
      <c r="L10" s="92"/>
      <c r="M10" s="92"/>
      <c r="N10" s="94"/>
      <c r="O10" s="94"/>
      <c r="P10" s="94"/>
      <c r="Q10" s="92"/>
    </row>
    <row r="11" spans="1:17" ht="15">
      <c r="A11">
        <v>5</v>
      </c>
      <c r="B11" t="s">
        <v>14</v>
      </c>
      <c r="C11" t="s">
        <v>15</v>
      </c>
      <c r="D11" s="12">
        <v>11.7</v>
      </c>
      <c r="E11" s="88">
        <f>RANK(D11,D$7:D$16)</f>
        <v>1</v>
      </c>
      <c r="F11" s="12">
        <v>10.05</v>
      </c>
      <c r="G11" s="89">
        <f>RANK(F11,F$7:F$16)</f>
        <v>1</v>
      </c>
      <c r="H11" s="12">
        <f>D11+F11</f>
        <v>21.75</v>
      </c>
      <c r="I11" s="89">
        <f>RANK(H11,H$7:H$16)</f>
        <v>1</v>
      </c>
      <c r="J11" s="13"/>
      <c r="K11" s="92"/>
      <c r="L11" s="92"/>
      <c r="M11" s="92"/>
      <c r="N11" s="92"/>
      <c r="O11" s="92"/>
      <c r="P11" s="92"/>
      <c r="Q11" s="92"/>
    </row>
  </sheetData>
  <sheetProtection selectLockedCells="1" selectUnlockedCells="1"/>
  <mergeCells count="4">
    <mergeCell ref="A1:N1"/>
    <mergeCell ref="A2:N2"/>
    <mergeCell ref="A4:N4"/>
    <mergeCell ref="K6:M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E17" sqref="E17"/>
    </sheetView>
  </sheetViews>
  <sheetFormatPr defaultColWidth="11.421875" defaultRowHeight="15"/>
  <cols>
    <col min="1" max="1" width="4.8515625" style="2" customWidth="1"/>
    <col min="2" max="2" width="21.421875" style="0" customWidth="1"/>
    <col min="3" max="3" width="4.421875" style="3" customWidth="1"/>
    <col min="4" max="4" width="9.8515625" style="2" customWidth="1"/>
    <col min="5" max="5" width="8.7109375" style="0" customWidth="1"/>
    <col min="6" max="6" width="5.8515625" style="3" customWidth="1"/>
    <col min="7" max="7" width="8.7109375" style="0" customWidth="1"/>
    <col min="8" max="8" width="5.421875" style="0" customWidth="1"/>
    <col min="9" max="9" width="10.7109375" style="0" customWidth="1"/>
    <col min="10" max="10" width="4.7109375" style="0" customWidth="1"/>
    <col min="11" max="11" width="1.7109375" style="0" customWidth="1"/>
    <col min="12" max="12" width="7.00390625" style="0" customWidth="1"/>
    <col min="13" max="16384" width="8.8515625" style="0" customWidth="1"/>
  </cols>
  <sheetData>
    <row r="1" spans="1:12" ht="21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ht="6.75" customHeight="1">
      <c r="A3" s="1"/>
    </row>
    <row r="4" spans="1:12" ht="15">
      <c r="A4" s="86" t="str">
        <f>'U8 Inter'!A4:N4</f>
        <v> Barnsley Gymnastics Club - Sunday 6th November 2022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ht="8.25" customHeight="1">
      <c r="A5" s="1"/>
    </row>
    <row r="6" spans="3:12" ht="31.5">
      <c r="C6" s="9" t="s">
        <v>73</v>
      </c>
      <c r="D6" s="7" t="s">
        <v>3</v>
      </c>
      <c r="E6" s="8" t="s">
        <v>4</v>
      </c>
      <c r="F6" s="9" t="s">
        <v>5</v>
      </c>
      <c r="G6" s="8" t="s">
        <v>6</v>
      </c>
      <c r="H6" s="9" t="s">
        <v>5</v>
      </c>
      <c r="I6" s="10" t="s">
        <v>74</v>
      </c>
      <c r="J6" s="9" t="s">
        <v>5</v>
      </c>
      <c r="K6" s="66"/>
      <c r="L6" s="9"/>
    </row>
    <row r="7" spans="1:13" ht="25.5" customHeight="1">
      <c r="A7" s="1">
        <v>43</v>
      </c>
      <c r="B7" s="60" t="s">
        <v>75</v>
      </c>
      <c r="C7" s="54"/>
      <c r="D7" s="60" t="s">
        <v>18</v>
      </c>
      <c r="E7" s="42">
        <v>11.1</v>
      </c>
      <c r="F7" s="17">
        <f>RANK(E7,E$7:E$15)</f>
        <v>2</v>
      </c>
      <c r="G7" s="42">
        <v>11.6</v>
      </c>
      <c r="H7" s="17">
        <f>RANK(G7,G$7:G$15)</f>
        <v>2</v>
      </c>
      <c r="I7" s="42">
        <f>E7+G7</f>
        <v>22.7</v>
      </c>
      <c r="J7" s="17">
        <f>RANK(I7,I$7:I$15)</f>
        <v>2</v>
      </c>
      <c r="K7" s="67"/>
      <c r="L7" s="68"/>
      <c r="M7" s="69"/>
    </row>
    <row r="8" spans="1:13" ht="23.25" customHeight="1">
      <c r="A8" s="1">
        <v>44</v>
      </c>
      <c r="B8" s="60" t="s">
        <v>76</v>
      </c>
      <c r="C8" s="54"/>
      <c r="D8" s="60" t="s">
        <v>50</v>
      </c>
      <c r="E8" s="42">
        <v>11.9</v>
      </c>
      <c r="F8" s="17">
        <f>RANK(E8,E$7:E$15)</f>
        <v>1</v>
      </c>
      <c r="G8" s="42">
        <v>12.4</v>
      </c>
      <c r="H8" s="17">
        <f>RANK(G8,G$7:G$15)</f>
        <v>1</v>
      </c>
      <c r="I8" s="42">
        <f>E8+G8</f>
        <v>24.3</v>
      </c>
      <c r="J8" s="17">
        <f>RANK(I8,I$7:I$15)</f>
        <v>1</v>
      </c>
      <c r="K8" s="67"/>
      <c r="L8" s="68"/>
      <c r="M8" s="70"/>
    </row>
  </sheetData>
  <sheetProtection selectLockedCells="1" selectUnlockedCells="1"/>
  <mergeCells count="3">
    <mergeCell ref="A1:L1"/>
    <mergeCell ref="A2:L2"/>
    <mergeCell ref="A4:L4"/>
  </mergeCells>
  <conditionalFormatting sqref="F7">
    <cfRule type="cellIs" priority="1" dxfId="195" operator="equal" stopIfTrue="1">
      <formula>1</formula>
    </cfRule>
    <cfRule type="cellIs" priority="2" dxfId="196" operator="equal" stopIfTrue="1">
      <formula>2</formula>
    </cfRule>
    <cfRule type="cellIs" priority="3" dxfId="197" operator="equal" stopIfTrue="1">
      <formula>3</formula>
    </cfRule>
  </conditionalFormatting>
  <conditionalFormatting sqref="F8">
    <cfRule type="cellIs" priority="4" dxfId="195" operator="equal" stopIfTrue="1">
      <formula>1</formula>
    </cfRule>
    <cfRule type="cellIs" priority="5" dxfId="196" operator="equal" stopIfTrue="1">
      <formula>2</formula>
    </cfRule>
    <cfRule type="cellIs" priority="6" dxfId="197" operator="equal" stopIfTrue="1">
      <formula>3</formula>
    </cfRule>
  </conditionalFormatting>
  <conditionalFormatting sqref="H7">
    <cfRule type="cellIs" priority="7" dxfId="195" operator="equal" stopIfTrue="1">
      <formula>1</formula>
    </cfRule>
    <cfRule type="cellIs" priority="8" dxfId="196" operator="equal" stopIfTrue="1">
      <formula>2</formula>
    </cfRule>
    <cfRule type="cellIs" priority="9" dxfId="197" operator="equal" stopIfTrue="1">
      <formula>3</formula>
    </cfRule>
  </conditionalFormatting>
  <conditionalFormatting sqref="H8">
    <cfRule type="cellIs" priority="10" dxfId="195" operator="equal" stopIfTrue="1">
      <formula>1</formula>
    </cfRule>
    <cfRule type="cellIs" priority="11" dxfId="196" operator="equal" stopIfTrue="1">
      <formula>2</formula>
    </cfRule>
    <cfRule type="cellIs" priority="12" dxfId="197" operator="equal" stopIfTrue="1">
      <formula>3</formula>
    </cfRule>
  </conditionalFormatting>
  <conditionalFormatting sqref="J7">
    <cfRule type="cellIs" priority="13" dxfId="195" operator="equal" stopIfTrue="1">
      <formula>1</formula>
    </cfRule>
    <cfRule type="cellIs" priority="14" dxfId="196" operator="equal" stopIfTrue="1">
      <formula>2</formula>
    </cfRule>
    <cfRule type="cellIs" priority="15" dxfId="197" operator="equal" stopIfTrue="1">
      <formula>3</formula>
    </cfRule>
  </conditionalFormatting>
  <conditionalFormatting sqref="J8">
    <cfRule type="cellIs" priority="16" dxfId="195" operator="equal" stopIfTrue="1">
      <formula>1</formula>
    </cfRule>
    <cfRule type="cellIs" priority="17" dxfId="196" operator="equal" stopIfTrue="1">
      <formula>2</formula>
    </cfRule>
    <cfRule type="cellIs" priority="18" dxfId="197" operator="equal" stopIfTrue="1">
      <formula>3</formula>
    </cfRule>
  </conditionalFormatting>
  <printOptions horizontalCentered="1"/>
  <pageMargins left="0.19652777777777777" right="0.11805555555555557" top="0.39375" bottom="0.11805555555555557" header="0.5118110236220472" footer="0.5118110236220472"/>
  <pageSetup horizontalDpi="300" verticalDpi="3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4.28125" style="2" customWidth="1"/>
    <col min="2" max="2" width="20.28125" style="0" customWidth="1"/>
    <col min="3" max="3" width="11.421875" style="2" customWidth="1"/>
    <col min="4" max="4" width="9.28125" style="0" customWidth="1"/>
    <col min="5" max="5" width="4.7109375" style="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4" customWidth="1"/>
    <col min="12" max="12" width="9.28125" style="0" customWidth="1"/>
    <col min="13" max="13" width="8.00390625" style="0" customWidth="1"/>
    <col min="14" max="14" width="4.7109375" style="0" customWidth="1"/>
    <col min="15" max="16384" width="8.8515625" style="0" customWidth="1"/>
  </cols>
  <sheetData>
    <row r="1" spans="1:14" ht="21.75">
      <c r="A1" s="78" t="str">
        <f>'U8 Inter'!A1:N1</f>
        <v>General Gymnastics - Floor and Vault Competition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9.75" customHeight="1">
      <c r="A3" s="1"/>
    </row>
    <row r="4" spans="1:14" ht="15">
      <c r="A4" s="80" t="str">
        <f>'U8 Inter'!A4:N4</f>
        <v> Barnsley Gymnastics Club - Sunday 6th November 2022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0" ht="12.75" customHeight="1">
      <c r="A5" s="1"/>
      <c r="J5" s="11"/>
    </row>
    <row r="6" spans="3:14" ht="31.5"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11"/>
      <c r="K6" s="87"/>
      <c r="L6" s="87"/>
      <c r="M6" s="87"/>
      <c r="N6" s="14"/>
    </row>
    <row r="7" spans="1:14" ht="31.5">
      <c r="A7" s="1">
        <v>45</v>
      </c>
      <c r="B7" s="60" t="s">
        <v>78</v>
      </c>
      <c r="C7" s="54" t="s">
        <v>79</v>
      </c>
      <c r="D7" s="42">
        <v>12.2</v>
      </c>
      <c r="E7" s="17">
        <f>RANK(D7,D$7:D$16)</f>
        <v>1</v>
      </c>
      <c r="F7" s="42">
        <v>12.75</v>
      </c>
      <c r="G7" s="17">
        <f>RANK(F7,F$7:F$16)</f>
        <v>3</v>
      </c>
      <c r="H7" s="42">
        <f>D7+F7</f>
        <v>24.95</v>
      </c>
      <c r="I7" s="17">
        <f>RANK(H7,H$7:H$16)</f>
        <v>2</v>
      </c>
      <c r="J7" s="11"/>
      <c r="K7" s="18"/>
      <c r="L7" s="12"/>
      <c r="M7" s="12"/>
      <c r="N7" s="18"/>
    </row>
    <row r="8" spans="1:14" ht="31.5">
      <c r="A8" s="1">
        <v>46</v>
      </c>
      <c r="B8" s="60" t="s">
        <v>80</v>
      </c>
      <c r="C8" s="54" t="s">
        <v>30</v>
      </c>
      <c r="D8" s="42">
        <v>11.85</v>
      </c>
      <c r="E8" s="17">
        <f>RANK(D8,D$7:D$16)</f>
        <v>2</v>
      </c>
      <c r="F8" s="42">
        <v>13.2</v>
      </c>
      <c r="G8" s="17">
        <f>RANK(F8,F$7:F$16)</f>
        <v>1</v>
      </c>
      <c r="H8" s="42">
        <f>D8+F8</f>
        <v>25.049999999999997</v>
      </c>
      <c r="I8" s="17">
        <f>RANK(H8,H$7:H$16)</f>
        <v>1</v>
      </c>
      <c r="J8" s="11"/>
      <c r="K8" s="18"/>
      <c r="L8" s="12"/>
      <c r="M8" s="12"/>
      <c r="N8" s="18"/>
    </row>
    <row r="9" spans="1:14" ht="31.5">
      <c r="A9" s="1">
        <v>47</v>
      </c>
      <c r="B9" s="44" t="s">
        <v>81</v>
      </c>
      <c r="C9" s="60" t="s">
        <v>30</v>
      </c>
      <c r="D9" s="42">
        <v>11.05</v>
      </c>
      <c r="E9" s="17">
        <f>RANK(D9,D$7:D$16)</f>
        <v>3</v>
      </c>
      <c r="F9" s="42">
        <v>13.05</v>
      </c>
      <c r="G9" s="17">
        <f>RANK(F9,F$7:F$16)</f>
        <v>2</v>
      </c>
      <c r="H9" s="42">
        <f>D9+F9</f>
        <v>24.1</v>
      </c>
      <c r="I9" s="17">
        <f>RANK(H9,H$7:H$16)</f>
        <v>3</v>
      </c>
      <c r="J9" s="11"/>
      <c r="K9" s="18"/>
      <c r="L9" s="12"/>
      <c r="M9" s="12"/>
      <c r="N9" s="18"/>
    </row>
    <row r="10" spans="1:14" ht="24.75" customHeight="1">
      <c r="A10" s="35"/>
      <c r="B10" s="57"/>
      <c r="C10" s="71"/>
      <c r="D10" s="12"/>
      <c r="E10" s="18"/>
      <c r="F10" s="12"/>
      <c r="G10" s="18"/>
      <c r="H10" s="12"/>
      <c r="I10" s="18"/>
      <c r="J10" s="5"/>
      <c r="K10" s="18"/>
      <c r="L10" s="12"/>
      <c r="M10" s="12"/>
      <c r="N10" s="18"/>
    </row>
    <row r="11" spans="1:14" ht="24.75" customHeight="1">
      <c r="A11" s="35"/>
      <c r="B11" s="57"/>
      <c r="C11" s="71"/>
      <c r="D11" s="12"/>
      <c r="E11" s="18"/>
      <c r="F11" s="12"/>
      <c r="G11" s="18"/>
      <c r="H11" s="12"/>
      <c r="I11" s="18"/>
      <c r="J11" s="5"/>
      <c r="K11" s="18"/>
      <c r="L11" s="12"/>
      <c r="M11" s="12"/>
      <c r="N11" s="18"/>
    </row>
    <row r="12" spans="2:3" ht="15.75">
      <c r="B12" s="57"/>
      <c r="C12" s="71"/>
    </row>
    <row r="13" spans="2:3" ht="15.75">
      <c r="B13" s="57"/>
      <c r="C13" s="71"/>
    </row>
    <row r="14" ht="15.75">
      <c r="B14" s="72"/>
    </row>
    <row r="15" ht="15.75">
      <c r="B15" s="57"/>
    </row>
    <row r="16" ht="15.75">
      <c r="B16" s="57"/>
    </row>
    <row r="17" ht="15.75">
      <c r="B17" s="57"/>
    </row>
    <row r="18" ht="15.75">
      <c r="B18" s="57"/>
    </row>
    <row r="19" ht="15.75">
      <c r="B19" s="57"/>
    </row>
    <row r="20" ht="15.75">
      <c r="B20" s="57"/>
    </row>
  </sheetData>
  <sheetProtection selectLockedCells="1" selectUnlockedCells="1"/>
  <mergeCells count="4">
    <mergeCell ref="A1:N1"/>
    <mergeCell ref="A2:N2"/>
    <mergeCell ref="A4:N4"/>
    <mergeCell ref="K6:M6"/>
  </mergeCells>
  <conditionalFormatting sqref="E7">
    <cfRule type="cellIs" priority="1" dxfId="195" operator="equal" stopIfTrue="1">
      <formula>1</formula>
    </cfRule>
    <cfRule type="cellIs" priority="2" dxfId="196" operator="equal" stopIfTrue="1">
      <formula>2</formula>
    </cfRule>
    <cfRule type="cellIs" priority="3" dxfId="197" operator="equal" stopIfTrue="1">
      <formula>3</formula>
    </cfRule>
  </conditionalFormatting>
  <conditionalFormatting sqref="E8:E9">
    <cfRule type="cellIs" priority="4" dxfId="195" operator="equal" stopIfTrue="1">
      <formula>1</formula>
    </cfRule>
    <cfRule type="cellIs" priority="5" dxfId="196" operator="equal" stopIfTrue="1">
      <formula>2</formula>
    </cfRule>
    <cfRule type="cellIs" priority="6" dxfId="197" operator="equal" stopIfTrue="1">
      <formula>3</formula>
    </cfRule>
  </conditionalFormatting>
  <conditionalFormatting sqref="G7">
    <cfRule type="cellIs" priority="7" dxfId="195" operator="equal" stopIfTrue="1">
      <formula>1</formula>
    </cfRule>
    <cfRule type="cellIs" priority="8" dxfId="196" operator="equal" stopIfTrue="1">
      <formula>2</formula>
    </cfRule>
    <cfRule type="cellIs" priority="9" dxfId="197" operator="equal" stopIfTrue="1">
      <formula>3</formula>
    </cfRule>
  </conditionalFormatting>
  <conditionalFormatting sqref="G8:G9">
    <cfRule type="cellIs" priority="10" dxfId="195" operator="equal" stopIfTrue="1">
      <formula>1</formula>
    </cfRule>
    <cfRule type="cellIs" priority="11" dxfId="196" operator="equal" stopIfTrue="1">
      <formula>2</formula>
    </cfRule>
    <cfRule type="cellIs" priority="12" dxfId="197" operator="equal" stopIfTrue="1">
      <formula>3</formula>
    </cfRule>
  </conditionalFormatting>
  <conditionalFormatting sqref="I7">
    <cfRule type="cellIs" priority="13" dxfId="195" operator="equal" stopIfTrue="1">
      <formula>1</formula>
    </cfRule>
    <cfRule type="cellIs" priority="14" dxfId="196" operator="equal" stopIfTrue="1">
      <formula>2</formula>
    </cfRule>
    <cfRule type="cellIs" priority="15" dxfId="197" operator="equal" stopIfTrue="1">
      <formula>3</formula>
    </cfRule>
  </conditionalFormatting>
  <conditionalFormatting sqref="I8:I9">
    <cfRule type="cellIs" priority="16" dxfId="195" operator="equal" stopIfTrue="1">
      <formula>1</formula>
    </cfRule>
    <cfRule type="cellIs" priority="17" dxfId="196" operator="equal" stopIfTrue="1">
      <formula>2</formula>
    </cfRule>
    <cfRule type="cellIs" priority="18" dxfId="197" operator="equal" stopIfTrue="1">
      <formula>3</formula>
    </cfRule>
  </conditionalFormatting>
  <printOptions/>
  <pageMargins left="0.39375" right="0.19652777777777777" top="0.7479166666666667" bottom="0.7479166666666667" header="0.5118110236220472" footer="0.5118110236220472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3.7109375" style="0" customWidth="1"/>
    <col min="2" max="2" width="17.8515625" style="0" customWidth="1"/>
    <col min="3" max="3" width="11.28125" style="0" customWidth="1"/>
    <col min="4" max="16384" width="8.8515625" style="0" customWidth="1"/>
  </cols>
  <sheetData>
    <row r="1" spans="1:12" ht="21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>
      <c r="A2" s="79" t="s">
        <v>82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6" ht="15">
      <c r="A3" s="1"/>
      <c r="C3" s="3"/>
      <c r="D3" s="2"/>
      <c r="F3" s="3"/>
    </row>
    <row r="4" spans="1:12" ht="15">
      <c r="A4" s="86" t="str">
        <f>'U8 Inter'!A4:N4</f>
        <v> Barnsley Gymnastics Club - Sunday 6th November 2022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6" spans="1:10" ht="31.5">
      <c r="A6" s="2"/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11"/>
    </row>
    <row r="7" spans="1:9" ht="15">
      <c r="A7">
        <v>48</v>
      </c>
      <c r="B7" t="s">
        <v>83</v>
      </c>
      <c r="C7" t="s">
        <v>44</v>
      </c>
      <c r="D7" s="39">
        <v>11.35</v>
      </c>
      <c r="E7" s="106">
        <f>RANK(D7,D$7:D$16)</f>
        <v>1</v>
      </c>
      <c r="F7" s="39">
        <v>10.8</v>
      </c>
      <c r="G7" s="106">
        <f>RANK(F7,F$7:F$16)</f>
        <v>1</v>
      </c>
      <c r="H7" s="39">
        <f>D7+F7</f>
        <v>22.15</v>
      </c>
      <c r="I7" s="106">
        <f>RANK(H7,H$7:H$16)</f>
        <v>1</v>
      </c>
    </row>
  </sheetData>
  <sheetProtection selectLockedCells="1" selectUnlockedCells="1"/>
  <mergeCells count="3">
    <mergeCell ref="A1:L1"/>
    <mergeCell ref="A2:L2"/>
    <mergeCell ref="A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4.140625" style="2" customWidth="1"/>
    <col min="2" max="2" width="20.28125" style="0" customWidth="1"/>
    <col min="3" max="3" width="9.8515625" style="2" customWidth="1"/>
    <col min="4" max="4" width="9.28125" style="0" customWidth="1"/>
    <col min="5" max="5" width="4.7109375" style="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4" customWidth="1"/>
    <col min="12" max="12" width="9.28125" style="0" customWidth="1"/>
    <col min="13" max="13" width="8.00390625" style="0" customWidth="1"/>
    <col min="14" max="14" width="4.7109375" style="0" customWidth="1"/>
    <col min="15" max="16384" width="8.8515625" style="0" customWidth="1"/>
  </cols>
  <sheetData>
    <row r="1" spans="1:14" ht="21.75">
      <c r="A1" s="78" t="str">
        <f>'U8 Inter'!A1:N1</f>
        <v>General Gymnastics - Floor and Vault Competition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84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9.75" customHeight="1">
      <c r="A3" s="1"/>
    </row>
    <row r="4" spans="1:14" ht="15">
      <c r="A4" s="80" t="str">
        <f>'U8 Inter'!A4:N4</f>
        <v> Barnsley Gymnastics Club - Sunday 6th November 2022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0" ht="12.75" customHeight="1">
      <c r="A5" s="1"/>
      <c r="J5" s="11"/>
    </row>
    <row r="6" spans="3:14" ht="31.5"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11"/>
      <c r="K6" s="81"/>
      <c r="L6" s="81"/>
      <c r="M6" s="81"/>
      <c r="N6" s="9"/>
    </row>
    <row r="7" spans="1:14" ht="24.75" customHeight="1">
      <c r="A7" s="35">
        <v>49</v>
      </c>
      <c r="B7" s="28" t="s">
        <v>85</v>
      </c>
      <c r="C7" s="35" t="s">
        <v>12</v>
      </c>
      <c r="D7" s="12">
        <v>0</v>
      </c>
      <c r="E7" s="18">
        <f>RANK(D7,D$7:D$13)</f>
        <v>1</v>
      </c>
      <c r="F7" s="12">
        <v>0</v>
      </c>
      <c r="G7" s="18">
        <f>RANK(F7,F$7:F$13)</f>
        <v>1</v>
      </c>
      <c r="H7" s="12">
        <f>D7+F7</f>
        <v>0</v>
      </c>
      <c r="I7" s="18">
        <f>RANK(H7,H$7:H$13)</f>
        <v>1</v>
      </c>
      <c r="J7" s="11"/>
      <c r="K7" s="18"/>
      <c r="L7" s="12"/>
      <c r="M7" s="12"/>
      <c r="N7" s="18"/>
    </row>
    <row r="8" spans="1:14" ht="24.75" customHeight="1">
      <c r="A8" s="35"/>
      <c r="B8" s="57"/>
      <c r="C8" s="35"/>
      <c r="D8" s="12"/>
      <c r="E8" s="18"/>
      <c r="F8" s="12"/>
      <c r="G8" s="18"/>
      <c r="H8" s="12"/>
      <c r="I8" s="18"/>
      <c r="J8" s="5"/>
      <c r="K8" s="18"/>
      <c r="L8" s="12"/>
      <c r="M8" s="12"/>
      <c r="N8" s="18"/>
    </row>
    <row r="9" spans="1:14" ht="24.75" customHeight="1">
      <c r="A9" s="35"/>
      <c r="B9" s="57"/>
      <c r="C9" s="35"/>
      <c r="D9" s="12"/>
      <c r="E9" s="18"/>
      <c r="F9" s="12"/>
      <c r="G9" s="18"/>
      <c r="H9" s="12"/>
      <c r="I9" s="18"/>
      <c r="J9" s="5"/>
      <c r="K9" s="18"/>
      <c r="L9" s="12"/>
      <c r="M9" s="12"/>
      <c r="N9" s="18"/>
    </row>
    <row r="10" spans="1:14" ht="24.75" customHeight="1">
      <c r="A10" s="35"/>
      <c r="B10" s="57"/>
      <c r="C10" s="35"/>
      <c r="D10" s="12"/>
      <c r="E10" s="18"/>
      <c r="F10" s="12"/>
      <c r="G10" s="18"/>
      <c r="H10" s="12"/>
      <c r="I10" s="18"/>
      <c r="J10" s="5"/>
      <c r="K10" s="18"/>
      <c r="L10" s="12"/>
      <c r="M10" s="12"/>
      <c r="N10" s="18"/>
    </row>
    <row r="11" spans="1:14" ht="24.75" customHeight="1">
      <c r="A11" s="35"/>
      <c r="B11" s="57"/>
      <c r="C11" s="35"/>
      <c r="D11" s="12"/>
      <c r="E11" s="18"/>
      <c r="F11" s="12"/>
      <c r="G11" s="18"/>
      <c r="H11" s="12"/>
      <c r="I11" s="18"/>
      <c r="J11" s="5"/>
      <c r="K11" s="18"/>
      <c r="L11" s="12"/>
      <c r="M11" s="12"/>
      <c r="N11" s="18"/>
    </row>
    <row r="12" spans="1:14" ht="24.75" customHeight="1">
      <c r="A12" s="35"/>
      <c r="B12" s="57"/>
      <c r="C12" s="35"/>
      <c r="D12" s="12"/>
      <c r="E12" s="18"/>
      <c r="F12" s="12"/>
      <c r="G12" s="18"/>
      <c r="H12" s="12"/>
      <c r="I12" s="18"/>
      <c r="J12" s="5"/>
      <c r="K12" s="18"/>
      <c r="L12" s="12"/>
      <c r="M12" s="12"/>
      <c r="N12" s="18"/>
    </row>
    <row r="13" spans="1:14" ht="24.75" customHeight="1">
      <c r="A13" s="35"/>
      <c r="B13" s="57"/>
      <c r="C13" s="35"/>
      <c r="D13" s="12"/>
      <c r="E13" s="18"/>
      <c r="F13" s="12"/>
      <c r="G13" s="18"/>
      <c r="H13" s="12"/>
      <c r="I13" s="18"/>
      <c r="J13" s="5"/>
      <c r="K13" s="18"/>
      <c r="L13" s="12"/>
      <c r="M13" s="12"/>
      <c r="N13" s="18"/>
    </row>
    <row r="14" spans="2:3" ht="15.75">
      <c r="B14" s="57"/>
      <c r="C14" s="35"/>
    </row>
    <row r="15" spans="2:3" ht="15.75">
      <c r="B15" s="57"/>
      <c r="C15" s="35"/>
    </row>
  </sheetData>
  <sheetProtection selectLockedCells="1" selectUnlockedCells="1"/>
  <mergeCells count="4">
    <mergeCell ref="A1:N1"/>
    <mergeCell ref="A2:N2"/>
    <mergeCell ref="A4:N4"/>
    <mergeCell ref="K6:M6"/>
  </mergeCells>
  <printOptions horizontalCentered="1"/>
  <pageMargins left="0.39375" right="0.19652777777777777" top="0.7479166666666667" bottom="0.7479166666666667" header="0.5118110236220472" footer="0.5118110236220472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4">
      <selection activeCell="D15" sqref="D15"/>
    </sheetView>
  </sheetViews>
  <sheetFormatPr defaultColWidth="11.421875" defaultRowHeight="15"/>
  <cols>
    <col min="1" max="1" width="5.00390625" style="2" customWidth="1"/>
    <col min="2" max="2" width="23.421875" style="0" customWidth="1"/>
    <col min="3" max="3" width="12.8515625" style="2" customWidth="1"/>
    <col min="4" max="4" width="10.7109375" style="0" customWidth="1"/>
    <col min="5" max="5" width="4.7109375" style="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4" customWidth="1"/>
    <col min="12" max="12" width="9.28125" style="0" customWidth="1"/>
    <col min="13" max="13" width="8.00390625" style="0" customWidth="1"/>
    <col min="14" max="14" width="4.7109375" style="0" customWidth="1"/>
    <col min="15" max="16384" width="8.8515625" style="0" customWidth="1"/>
  </cols>
  <sheetData>
    <row r="1" spans="1:14" ht="21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86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9.75" customHeight="1">
      <c r="A3" s="1"/>
    </row>
    <row r="4" spans="1:14" ht="15">
      <c r="A4" s="80" t="str">
        <f>'U8 Inter'!A4:N4</f>
        <v> Barnsley Gymnastics Club - Sunday 6th November 2022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0" ht="12.75" customHeight="1">
      <c r="A5" s="1"/>
      <c r="J5" s="11"/>
    </row>
    <row r="6" spans="1:14" ht="31.5">
      <c r="A6" s="82"/>
      <c r="B6" s="82"/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11"/>
      <c r="K6" s="81"/>
      <c r="L6" s="81"/>
      <c r="M6" s="81"/>
      <c r="N6" s="9"/>
    </row>
    <row r="7" spans="1:14" ht="24.75" customHeight="1">
      <c r="A7" s="1">
        <v>50</v>
      </c>
      <c r="B7" s="60" t="s">
        <v>87</v>
      </c>
      <c r="C7" s="54" t="s">
        <v>44</v>
      </c>
      <c r="D7" s="42">
        <v>0</v>
      </c>
      <c r="E7" s="17">
        <f>RANK(D7,D$7:D$15)</f>
        <v>4</v>
      </c>
      <c r="F7" s="42">
        <v>0</v>
      </c>
      <c r="G7" s="17">
        <f>RANK(F7,F$7:F$15)</f>
        <v>4</v>
      </c>
      <c r="H7" s="42">
        <f>D7+F7</f>
        <v>0</v>
      </c>
      <c r="I7" s="17">
        <f>RANK(H7,H$7:H$15)</f>
        <v>4</v>
      </c>
      <c r="J7" s="11"/>
      <c r="K7" s="18"/>
      <c r="L7" s="12"/>
      <c r="M7" s="12"/>
      <c r="N7" s="18"/>
    </row>
    <row r="8" spans="1:14" ht="24.75" customHeight="1">
      <c r="A8" s="1">
        <v>51</v>
      </c>
      <c r="B8" s="60" t="s">
        <v>88</v>
      </c>
      <c r="C8" s="54" t="s">
        <v>12</v>
      </c>
      <c r="D8" s="42">
        <v>12.05</v>
      </c>
      <c r="E8" s="17">
        <f>RANK(D8,D$7:D$15)</f>
        <v>1</v>
      </c>
      <c r="F8" s="42">
        <v>13.05</v>
      </c>
      <c r="G8" s="17">
        <f>RANK(F8,F$7:F$15)</f>
        <v>1</v>
      </c>
      <c r="H8" s="42">
        <f>D8+F8</f>
        <v>25.1</v>
      </c>
      <c r="I8" s="17">
        <f>RANK(H8,H$7:H$15)</f>
        <v>1</v>
      </c>
      <c r="J8" s="11"/>
      <c r="K8" s="18"/>
      <c r="L8" s="12"/>
      <c r="M8" s="12"/>
      <c r="N8" s="18"/>
    </row>
    <row r="9" spans="1:14" ht="24.75" customHeight="1">
      <c r="A9" s="1">
        <v>52</v>
      </c>
      <c r="B9" s="60" t="s">
        <v>89</v>
      </c>
      <c r="C9" s="54" t="s">
        <v>12</v>
      </c>
      <c r="D9" s="42">
        <v>11.35</v>
      </c>
      <c r="E9" s="17">
        <f>RANK(D9,D$7:D$15)</f>
        <v>3</v>
      </c>
      <c r="F9" s="42">
        <v>11.6</v>
      </c>
      <c r="G9" s="17">
        <f>RANK(F9,F$7:F$15)</f>
        <v>2</v>
      </c>
      <c r="H9" s="42">
        <f>D9+F9</f>
        <v>22.95</v>
      </c>
      <c r="I9" s="17">
        <f>RANK(H9,H$7:H$15)</f>
        <v>2</v>
      </c>
      <c r="J9" s="11"/>
      <c r="K9" s="18"/>
      <c r="L9" s="12"/>
      <c r="M9" s="12"/>
      <c r="N9" s="18"/>
    </row>
    <row r="10" spans="1:14" ht="24.75" customHeight="1">
      <c r="A10" s="1">
        <v>53</v>
      </c>
      <c r="B10" s="41" t="s">
        <v>90</v>
      </c>
      <c r="C10" s="41" t="s">
        <v>50</v>
      </c>
      <c r="D10" s="42">
        <v>11.7</v>
      </c>
      <c r="E10" s="17">
        <f>RANK(D10,D$7:D$15)</f>
        <v>2</v>
      </c>
      <c r="F10" s="42">
        <v>11.05</v>
      </c>
      <c r="G10" s="17">
        <f>RANK(F10,F$7:F$15)</f>
        <v>3</v>
      </c>
      <c r="H10" s="42">
        <f>D10+F10</f>
        <v>22.75</v>
      </c>
      <c r="I10" s="17">
        <f>RANK(H10,H$7:H$15)</f>
        <v>3</v>
      </c>
      <c r="J10" s="11"/>
      <c r="K10" s="18"/>
      <c r="L10" s="12"/>
      <c r="M10" s="12"/>
      <c r="N10" s="18"/>
    </row>
    <row r="11" spans="1:14" ht="24.75" customHeight="1">
      <c r="A11" s="1"/>
      <c r="B11" s="61"/>
      <c r="C11" s="60"/>
      <c r="D11" s="42"/>
      <c r="E11" s="17"/>
      <c r="F11" s="42"/>
      <c r="G11" s="17"/>
      <c r="H11" s="42"/>
      <c r="I11" s="17"/>
      <c r="J11" s="5"/>
      <c r="K11" s="18"/>
      <c r="L11" s="12"/>
      <c r="M11" s="12"/>
      <c r="N11" s="18"/>
    </row>
    <row r="12" spans="1:14" ht="24.75" customHeight="1">
      <c r="A12" s="1"/>
      <c r="B12" s="61"/>
      <c r="C12" s="60"/>
      <c r="D12" s="42"/>
      <c r="E12" s="17"/>
      <c r="F12" s="42"/>
      <c r="G12" s="17"/>
      <c r="H12" s="42"/>
      <c r="I12" s="17"/>
      <c r="J12" s="5"/>
      <c r="K12" s="18"/>
      <c r="L12" s="12"/>
      <c r="M12" s="12"/>
      <c r="N12" s="18"/>
    </row>
    <row r="13" spans="1:14" ht="24.75" customHeight="1">
      <c r="A13" s="35"/>
      <c r="B13" s="73"/>
      <c r="C13" s="34"/>
      <c r="D13" s="12"/>
      <c r="E13" s="18"/>
      <c r="F13" s="12"/>
      <c r="G13" s="18"/>
      <c r="H13" s="12"/>
      <c r="I13" s="18"/>
      <c r="J13" s="5"/>
      <c r="K13" s="18"/>
      <c r="L13" s="12"/>
      <c r="M13" s="12"/>
      <c r="N13" s="18"/>
    </row>
    <row r="14" spans="1:14" ht="24.75" customHeight="1">
      <c r="A14" s="35"/>
      <c r="B14" s="73"/>
      <c r="C14" s="34"/>
      <c r="D14" s="12"/>
      <c r="E14" s="18"/>
      <c r="F14" s="12"/>
      <c r="G14" s="18"/>
      <c r="H14" s="12"/>
      <c r="I14" s="18"/>
      <c r="J14" s="5"/>
      <c r="K14" s="18"/>
      <c r="L14" s="12"/>
      <c r="M14" s="12"/>
      <c r="N14" s="18"/>
    </row>
    <row r="15" spans="1:14" ht="24.75" customHeight="1">
      <c r="A15" s="35"/>
      <c r="B15" s="57"/>
      <c r="C15" s="34"/>
      <c r="D15" s="12"/>
      <c r="E15" s="18"/>
      <c r="F15" s="12"/>
      <c r="G15" s="18"/>
      <c r="H15" s="12"/>
      <c r="I15" s="18"/>
      <c r="J15" s="5"/>
      <c r="K15" s="18"/>
      <c r="L15" s="12"/>
      <c r="M15" s="12"/>
      <c r="N15" s="18"/>
    </row>
    <row r="16" spans="1:14" ht="24.75" customHeight="1">
      <c r="A16" s="35"/>
      <c r="B16" s="57"/>
      <c r="C16" s="34"/>
      <c r="D16" s="12"/>
      <c r="E16" s="18"/>
      <c r="F16" s="12"/>
      <c r="G16" s="18"/>
      <c r="H16" s="12"/>
      <c r="I16" s="18"/>
      <c r="J16" s="5"/>
      <c r="K16" s="18"/>
      <c r="L16" s="12"/>
      <c r="M16" s="12"/>
      <c r="N16" s="18"/>
    </row>
    <row r="17" spans="1:10" ht="27" customHeight="1">
      <c r="A17" s="35"/>
      <c r="B17" s="57"/>
      <c r="C17" s="34"/>
      <c r="D17" s="12"/>
      <c r="E17" s="18"/>
      <c r="F17" s="12"/>
      <c r="G17" s="18"/>
      <c r="H17" s="12"/>
      <c r="I17" s="18"/>
      <c r="J17" s="5"/>
    </row>
    <row r="18" spans="2:14" ht="24.75" customHeight="1">
      <c r="B18" s="57"/>
      <c r="J18" s="5"/>
      <c r="K18" s="18"/>
      <c r="L18" s="12"/>
      <c r="M18" s="12"/>
      <c r="N18" s="18"/>
    </row>
    <row r="19" spans="1:14" ht="24.75" customHeight="1">
      <c r="A19" s="35"/>
      <c r="B19" s="57"/>
      <c r="C19" s="34"/>
      <c r="D19" s="12"/>
      <c r="E19" s="18"/>
      <c r="F19" s="12"/>
      <c r="G19" s="18"/>
      <c r="H19" s="12"/>
      <c r="I19" s="18"/>
      <c r="J19" s="5"/>
      <c r="K19" s="18"/>
      <c r="L19" s="12"/>
      <c r="M19" s="12"/>
      <c r="N19" s="18"/>
    </row>
    <row r="20" spans="1:14" ht="24.75" customHeight="1">
      <c r="A20" s="35"/>
      <c r="B20" s="58"/>
      <c r="C20" s="34"/>
      <c r="D20" s="12"/>
      <c r="E20" s="18"/>
      <c r="F20" s="12"/>
      <c r="G20" s="18"/>
      <c r="H20" s="12"/>
      <c r="I20" s="18"/>
      <c r="J20" s="5"/>
      <c r="K20" s="18"/>
      <c r="L20" s="12"/>
      <c r="M20" s="12"/>
      <c r="N20" s="18"/>
    </row>
    <row r="21" spans="1:14" s="5" customFormat="1" ht="24.75" customHeight="1">
      <c r="A21" s="23"/>
      <c r="B21" s="24"/>
      <c r="C21" s="25"/>
      <c r="D21" s="12"/>
      <c r="E21" s="18"/>
      <c r="F21" s="12"/>
      <c r="G21" s="18"/>
      <c r="H21" s="12"/>
      <c r="I21" s="18"/>
      <c r="K21" s="18"/>
      <c r="L21" s="12"/>
      <c r="M21" s="12"/>
      <c r="N21" s="18"/>
    </row>
    <row r="22" spans="1:14" s="5" customFormat="1" ht="24.75" customHeight="1">
      <c r="A22" s="23"/>
      <c r="B22" s="24"/>
      <c r="C22" s="25"/>
      <c r="D22" s="12"/>
      <c r="E22" s="18"/>
      <c r="F22" s="12"/>
      <c r="G22" s="18"/>
      <c r="H22" s="12"/>
      <c r="I22" s="18"/>
      <c r="K22" s="18"/>
      <c r="L22" s="12"/>
      <c r="M22" s="12"/>
      <c r="N22" s="18"/>
    </row>
    <row r="23" spans="1:14" s="5" customFormat="1" ht="24.75" customHeight="1">
      <c r="A23" s="23"/>
      <c r="B23" s="24"/>
      <c r="C23" s="25"/>
      <c r="D23" s="12"/>
      <c r="E23" s="18"/>
      <c r="F23" s="12"/>
      <c r="G23" s="18"/>
      <c r="H23" s="12"/>
      <c r="I23" s="18"/>
      <c r="K23" s="18"/>
      <c r="L23" s="12"/>
      <c r="M23" s="12"/>
      <c r="N23" s="18"/>
    </row>
    <row r="24" spans="1:14" s="5" customFormat="1" ht="24.75" customHeight="1">
      <c r="A24" s="23"/>
      <c r="B24" s="24"/>
      <c r="C24" s="25"/>
      <c r="D24" s="12"/>
      <c r="E24" s="18"/>
      <c r="F24" s="12"/>
      <c r="G24" s="18"/>
      <c r="H24" s="12"/>
      <c r="I24" s="18"/>
      <c r="K24" s="18"/>
      <c r="L24" s="12"/>
      <c r="M24" s="12"/>
      <c r="N24" s="18"/>
    </row>
    <row r="25" spans="1:14" s="5" customFormat="1" ht="24.75" customHeight="1">
      <c r="A25" s="23"/>
      <c r="B25" s="24"/>
      <c r="C25" s="25"/>
      <c r="D25" s="12"/>
      <c r="E25" s="18"/>
      <c r="F25" s="12"/>
      <c r="G25" s="18"/>
      <c r="H25" s="12"/>
      <c r="I25" s="18"/>
      <c r="K25" s="18"/>
      <c r="L25" s="12"/>
      <c r="M25" s="12"/>
      <c r="N25" s="18"/>
    </row>
    <row r="26" spans="1:14" s="5" customFormat="1" ht="24.75" customHeight="1">
      <c r="A26" s="23"/>
      <c r="B26" s="24"/>
      <c r="C26" s="25"/>
      <c r="D26" s="12"/>
      <c r="E26" s="18"/>
      <c r="F26" s="12"/>
      <c r="G26" s="18"/>
      <c r="H26" s="12"/>
      <c r="I26" s="18"/>
      <c r="K26" s="18"/>
      <c r="L26" s="12"/>
      <c r="M26" s="12"/>
      <c r="N26" s="18"/>
    </row>
    <row r="27" spans="1:14" s="5" customFormat="1" ht="24.75" customHeight="1">
      <c r="A27" s="23"/>
      <c r="B27" s="24"/>
      <c r="C27" s="25"/>
      <c r="D27" s="12"/>
      <c r="E27" s="18"/>
      <c r="F27" s="12"/>
      <c r="G27" s="18"/>
      <c r="H27" s="12"/>
      <c r="I27" s="18"/>
      <c r="K27" s="18"/>
      <c r="L27" s="12"/>
      <c r="M27" s="12"/>
      <c r="N27" s="18"/>
    </row>
    <row r="28" spans="1:14" s="5" customFormat="1" ht="24.75" customHeight="1">
      <c r="A28" s="23"/>
      <c r="B28" s="24"/>
      <c r="C28" s="25"/>
      <c r="D28" s="12"/>
      <c r="E28" s="18"/>
      <c r="F28" s="12"/>
      <c r="G28" s="18"/>
      <c r="H28" s="12"/>
      <c r="I28" s="18"/>
      <c r="K28" s="18"/>
      <c r="L28" s="12"/>
      <c r="M28" s="12"/>
      <c r="N28" s="18"/>
    </row>
    <row r="29" spans="1:14" s="5" customFormat="1" ht="24.75" customHeight="1">
      <c r="A29" s="23"/>
      <c r="B29" s="24"/>
      <c r="C29" s="25"/>
      <c r="D29" s="12"/>
      <c r="E29" s="18"/>
      <c r="F29" s="12"/>
      <c r="G29" s="18"/>
      <c r="H29" s="12"/>
      <c r="I29" s="18"/>
      <c r="K29" s="18"/>
      <c r="L29" s="12"/>
      <c r="M29" s="12"/>
      <c r="N29" s="18"/>
    </row>
    <row r="30" spans="1:14" s="5" customFormat="1" ht="24.75" customHeight="1">
      <c r="A30" s="23"/>
      <c r="B30" s="24"/>
      <c r="C30" s="25"/>
      <c r="D30" s="12"/>
      <c r="E30" s="18"/>
      <c r="F30" s="12"/>
      <c r="G30" s="18"/>
      <c r="H30" s="12"/>
      <c r="I30" s="18"/>
      <c r="K30" s="18"/>
      <c r="L30" s="12"/>
      <c r="M30" s="12"/>
      <c r="N30" s="18"/>
    </row>
    <row r="31" spans="1:14" s="5" customFormat="1" ht="24.75" customHeight="1">
      <c r="A31" s="23"/>
      <c r="B31" s="24"/>
      <c r="C31" s="25"/>
      <c r="D31" s="12"/>
      <c r="E31" s="18"/>
      <c r="F31" s="12"/>
      <c r="G31" s="18"/>
      <c r="H31" s="12"/>
      <c r="I31" s="18"/>
      <c r="K31" s="18"/>
      <c r="L31" s="12"/>
      <c r="M31" s="12"/>
      <c r="N31" s="18"/>
    </row>
    <row r="32" spans="1:14" s="5" customFormat="1" ht="24.75" customHeight="1">
      <c r="A32" s="23"/>
      <c r="B32" s="24"/>
      <c r="C32" s="25"/>
      <c r="D32" s="12"/>
      <c r="E32" s="18"/>
      <c r="F32" s="12"/>
      <c r="G32" s="18"/>
      <c r="H32" s="12"/>
      <c r="I32" s="18"/>
      <c r="K32" s="18"/>
      <c r="L32" s="12"/>
      <c r="M32" s="12"/>
      <c r="N32" s="18"/>
    </row>
  </sheetData>
  <sheetProtection selectLockedCells="1" selectUnlockedCells="1"/>
  <mergeCells count="5">
    <mergeCell ref="A1:N1"/>
    <mergeCell ref="A2:N2"/>
    <mergeCell ref="A4:N4"/>
    <mergeCell ref="A6:B6"/>
    <mergeCell ref="K6:M6"/>
  </mergeCells>
  <conditionalFormatting sqref="G7:G12 I7:I12">
    <cfRule type="cellIs" priority="1" dxfId="195" operator="equal" stopIfTrue="1">
      <formula>1</formula>
    </cfRule>
    <cfRule type="cellIs" priority="2" dxfId="196" operator="equal" stopIfTrue="1">
      <formula>2</formula>
    </cfRule>
    <cfRule type="cellIs" priority="3" dxfId="197" operator="equal" stopIfTrue="1">
      <formula>3</formula>
    </cfRule>
  </conditionalFormatting>
  <conditionalFormatting sqref="E7:E12">
    <cfRule type="cellIs" priority="4" dxfId="195" operator="equal" stopIfTrue="1">
      <formula>1</formula>
    </cfRule>
    <cfRule type="cellIs" priority="5" dxfId="196" operator="equal" stopIfTrue="1">
      <formula>2</formula>
    </cfRule>
    <cfRule type="cellIs" priority="6" dxfId="197" operator="equal" stopIfTrue="1">
      <formula>3</formula>
    </cfRule>
  </conditionalFormatting>
  <printOptions/>
  <pageMargins left="0.39375" right="0.19652777777777777" top="0.7479166666666667" bottom="0.7479166666666667" header="0.5118110236220472" footer="0.5118110236220472"/>
  <pageSetup horizontalDpi="300" verticalDpi="300"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5">
      <selection activeCell="G12" sqref="G12"/>
    </sheetView>
  </sheetViews>
  <sheetFormatPr defaultColWidth="11.421875" defaultRowHeight="15"/>
  <cols>
    <col min="1" max="1" width="4.28125" style="2" customWidth="1"/>
    <col min="2" max="2" width="19.00390625" style="0" customWidth="1"/>
    <col min="3" max="3" width="11.421875" style="2" customWidth="1"/>
    <col min="4" max="4" width="9.28125" style="0" customWidth="1"/>
    <col min="5" max="5" width="4.7109375" style="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4" customWidth="1"/>
    <col min="12" max="12" width="9.28125" style="0" customWidth="1"/>
    <col min="13" max="13" width="11.421875" style="0" customWidth="1"/>
    <col min="14" max="14" width="8.421875" style="0" customWidth="1"/>
    <col min="15" max="16384" width="8.8515625" style="0" customWidth="1"/>
  </cols>
  <sheetData>
    <row r="1" spans="1:14" ht="21.75">
      <c r="A1" s="78" t="str">
        <f>'U8 Inter'!A1:N1</f>
        <v>General Gymnastics - Floor and Vault Competition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9.75" customHeight="1">
      <c r="A3" s="1"/>
    </row>
    <row r="4" spans="1:14" ht="15">
      <c r="A4" s="80" t="str">
        <f>'U8 Inter'!A4:N4</f>
        <v> Barnsley Gymnastics Club - Sunday 6th November 2022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0" ht="12.75" customHeight="1">
      <c r="A5" s="1"/>
      <c r="J5" s="11"/>
    </row>
    <row r="6" spans="3:14" ht="31.5"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11"/>
      <c r="K6" s="81" t="s">
        <v>92</v>
      </c>
      <c r="L6" s="81"/>
      <c r="M6" s="81"/>
      <c r="N6" s="9"/>
    </row>
    <row r="7" spans="1:13" ht="21">
      <c r="A7" s="74" t="s">
        <v>93</v>
      </c>
      <c r="B7" s="74"/>
      <c r="C7" s="75"/>
      <c r="D7" s="74"/>
      <c r="E7" s="74"/>
      <c r="F7" s="74"/>
      <c r="G7" s="74"/>
      <c r="H7" s="1"/>
      <c r="I7" s="1"/>
      <c r="J7" s="11"/>
      <c r="L7" s="1"/>
      <c r="M7" s="12"/>
    </row>
    <row r="8" spans="1:14" ht="24.75" customHeight="1">
      <c r="A8" s="1">
        <v>54</v>
      </c>
      <c r="B8" s="41" t="s">
        <v>94</v>
      </c>
      <c r="C8" s="41" t="s">
        <v>12</v>
      </c>
      <c r="D8" s="42">
        <v>11.65</v>
      </c>
      <c r="E8" s="17">
        <f>RANK(D8,D$8:D$16)</f>
        <v>5</v>
      </c>
      <c r="F8" s="42">
        <v>13.65</v>
      </c>
      <c r="G8" s="17">
        <f>RANK(F8,F$8:F$16)</f>
        <v>1</v>
      </c>
      <c r="H8" s="42">
        <f>D8+F8</f>
        <v>25.3</v>
      </c>
      <c r="I8" s="17">
        <f>RANK(H8,H$8:H$16)</f>
        <v>4</v>
      </c>
      <c r="J8" s="43"/>
      <c r="K8" s="85"/>
      <c r="L8" s="85"/>
      <c r="M8" s="85"/>
      <c r="N8" s="49"/>
    </row>
    <row r="9" spans="1:14" ht="31.5" customHeight="1">
      <c r="A9" s="1">
        <v>55</v>
      </c>
      <c r="B9" s="50" t="s">
        <v>95</v>
      </c>
      <c r="C9" s="54" t="s">
        <v>79</v>
      </c>
      <c r="D9" s="42">
        <v>12.85</v>
      </c>
      <c r="E9" s="17">
        <f>RANK(D9,D$8:D$16)</f>
        <v>2</v>
      </c>
      <c r="F9" s="42">
        <v>12.9</v>
      </c>
      <c r="G9" s="17">
        <f>RANK(F9,F$8:F$16)</f>
        <v>5</v>
      </c>
      <c r="H9" s="42">
        <f>D9+F9</f>
        <v>25.75</v>
      </c>
      <c r="I9" s="95">
        <f>RANK(H9,H$8:H$16)</f>
        <v>3</v>
      </c>
      <c r="J9" s="43"/>
      <c r="K9" s="51"/>
      <c r="L9" s="52"/>
      <c r="M9" s="52"/>
      <c r="N9" s="51"/>
    </row>
    <row r="10" spans="1:14" ht="30" customHeight="1">
      <c r="A10" s="1">
        <v>56</v>
      </c>
      <c r="B10" s="50" t="s">
        <v>96</v>
      </c>
      <c r="C10" s="54" t="s">
        <v>79</v>
      </c>
      <c r="D10" s="42">
        <v>13.15</v>
      </c>
      <c r="E10" s="17">
        <f>RANK(D10,D$8:D$16)</f>
        <v>1</v>
      </c>
      <c r="F10" s="42">
        <v>13.5</v>
      </c>
      <c r="G10" s="95">
        <f>RANK(F10,F$8:F$16)</f>
        <v>3</v>
      </c>
      <c r="H10" s="42">
        <f>D10+F10</f>
        <v>26.65</v>
      </c>
      <c r="I10" s="17">
        <f>RANK(H10,H$8:H$16)</f>
        <v>1</v>
      </c>
      <c r="J10" s="43"/>
      <c r="K10" s="51"/>
      <c r="L10" s="52"/>
      <c r="M10" s="52"/>
      <c r="N10" s="51"/>
    </row>
    <row r="11" spans="1:14" ht="24.75" customHeight="1">
      <c r="A11" s="1">
        <v>57</v>
      </c>
      <c r="B11" s="50" t="s">
        <v>97</v>
      </c>
      <c r="C11" s="50" t="s">
        <v>50</v>
      </c>
      <c r="D11" s="42">
        <v>12.3</v>
      </c>
      <c r="E11" s="95">
        <f>RANK(D11,D$8:D$16)</f>
        <v>3</v>
      </c>
      <c r="F11" s="42">
        <v>13.65</v>
      </c>
      <c r="G11" s="17">
        <f>RANK(F11,F$8:F$16)</f>
        <v>1</v>
      </c>
      <c r="H11" s="42">
        <f>D11+F11</f>
        <v>25.950000000000003</v>
      </c>
      <c r="I11" s="17">
        <f>RANK(H11,H$8:H$16)</f>
        <v>2</v>
      </c>
      <c r="J11" s="43"/>
      <c r="K11" s="51"/>
      <c r="L11" s="52"/>
      <c r="M11" s="1"/>
      <c r="N11" s="1"/>
    </row>
    <row r="12" spans="1:14" ht="24.75" customHeight="1">
      <c r="A12" s="35">
        <v>58</v>
      </c>
      <c r="B12" s="76" t="s">
        <v>98</v>
      </c>
      <c r="C12" s="77" t="s">
        <v>50</v>
      </c>
      <c r="D12" s="22">
        <v>11.7</v>
      </c>
      <c r="E12" s="21">
        <f>RANK(D12,D$8:D$16)</f>
        <v>4</v>
      </c>
      <c r="F12" s="22">
        <v>13.5</v>
      </c>
      <c r="G12" s="107">
        <f>RANK(F12,F$8:F$16)</f>
        <v>3</v>
      </c>
      <c r="H12" s="22">
        <f>D12+F12</f>
        <v>25.2</v>
      </c>
      <c r="I12" s="21">
        <f>RANK(H12,H$8:H$16)</f>
        <v>5</v>
      </c>
      <c r="J12" s="5"/>
      <c r="K12" s="18"/>
      <c r="L12" s="12"/>
      <c r="M12" s="12"/>
      <c r="N12" s="18"/>
    </row>
    <row r="13" spans="1:14" ht="24.75" customHeight="1">
      <c r="A13" s="35"/>
      <c r="B13" s="57"/>
      <c r="C13" s="34"/>
      <c r="D13" s="12"/>
      <c r="E13" s="18"/>
      <c r="F13" s="12"/>
      <c r="G13" s="18"/>
      <c r="H13" s="12"/>
      <c r="I13" s="18"/>
      <c r="J13" s="5"/>
      <c r="K13" s="18"/>
      <c r="L13" s="12"/>
      <c r="M13" s="12"/>
      <c r="N13" s="18"/>
    </row>
    <row r="14" spans="1:14" ht="24.75" customHeight="1">
      <c r="A14" s="35"/>
      <c r="B14" s="57"/>
      <c r="C14" s="34"/>
      <c r="D14" s="12"/>
      <c r="E14" s="18"/>
      <c r="F14" s="12"/>
      <c r="G14" s="18"/>
      <c r="H14" s="12"/>
      <c r="I14" s="18"/>
      <c r="J14" s="5"/>
      <c r="K14" s="18"/>
      <c r="L14" s="12"/>
      <c r="M14" s="12"/>
      <c r="N14" s="18"/>
    </row>
    <row r="15" spans="1:14" ht="24.75" customHeight="1">
      <c r="A15" s="35"/>
      <c r="B15" s="57"/>
      <c r="C15" s="34"/>
      <c r="D15" s="12"/>
      <c r="E15" s="18"/>
      <c r="F15" s="12"/>
      <c r="G15" s="18"/>
      <c r="H15" s="12"/>
      <c r="I15" s="18"/>
      <c r="J15" s="5"/>
      <c r="K15" s="18"/>
      <c r="L15" s="12"/>
      <c r="M15" s="12"/>
      <c r="N15" s="18"/>
    </row>
    <row r="16" spans="1:14" ht="24.75" customHeight="1">
      <c r="A16" s="35"/>
      <c r="B16" s="57"/>
      <c r="C16" s="34"/>
      <c r="D16" s="12"/>
      <c r="E16" s="18"/>
      <c r="F16" s="12"/>
      <c r="G16" s="18"/>
      <c r="H16" s="12"/>
      <c r="I16" s="18"/>
      <c r="J16" s="5"/>
      <c r="K16" s="18"/>
      <c r="L16" s="12"/>
      <c r="M16" s="12"/>
      <c r="N16" s="18"/>
    </row>
  </sheetData>
  <sheetProtection selectLockedCells="1" selectUnlockedCells="1"/>
  <mergeCells count="5">
    <mergeCell ref="A1:N1"/>
    <mergeCell ref="A2:N2"/>
    <mergeCell ref="A4:N4"/>
    <mergeCell ref="K6:M6"/>
    <mergeCell ref="K8:M8"/>
  </mergeCells>
  <conditionalFormatting sqref="E8:E11">
    <cfRule type="cellIs" priority="1" dxfId="195" operator="equal" stopIfTrue="1">
      <formula>1</formula>
    </cfRule>
    <cfRule type="cellIs" priority="2" dxfId="196" operator="equal" stopIfTrue="1">
      <formula>2</formula>
    </cfRule>
  </conditionalFormatting>
  <conditionalFormatting sqref="G8:G11">
    <cfRule type="cellIs" priority="4" dxfId="195" operator="equal" stopIfTrue="1">
      <formula>1</formula>
    </cfRule>
    <cfRule type="cellIs" priority="5" dxfId="196" operator="equal" stopIfTrue="1">
      <formula>2</formula>
    </cfRule>
  </conditionalFormatting>
  <conditionalFormatting sqref="I8:I11">
    <cfRule type="cellIs" priority="7" dxfId="195" operator="equal" stopIfTrue="1">
      <formula>1</formula>
    </cfRule>
    <cfRule type="cellIs" priority="8" dxfId="196" operator="equal" stopIfTrue="1">
      <formula>2</formula>
    </cfRule>
  </conditionalFormatting>
  <printOptions horizontalCentered="1"/>
  <pageMargins left="0.39375" right="0.19652777777777777" top="0.7479166666666667" bottom="0.7479166666666667" header="0.5118110236220472" footer="0.5118110236220472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H18" sqref="H18"/>
    </sheetView>
  </sheetViews>
  <sheetFormatPr defaultColWidth="11.421875" defaultRowHeight="15"/>
  <cols>
    <col min="1" max="1" width="3.421875" style="2" customWidth="1"/>
    <col min="2" max="2" width="19.421875" style="0" customWidth="1"/>
    <col min="3" max="3" width="14.7109375" style="2" customWidth="1"/>
    <col min="4" max="4" width="9.28125" style="0" customWidth="1"/>
    <col min="5" max="5" width="6.00390625" style="3" customWidth="1"/>
    <col min="6" max="6" width="9.28125" style="0" customWidth="1"/>
    <col min="7" max="7" width="5.4218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4" customWidth="1"/>
    <col min="12" max="12" width="9.28125" style="0" customWidth="1"/>
    <col min="13" max="13" width="15.28125" style="0" customWidth="1"/>
    <col min="14" max="14" width="4.7109375" style="0" customWidth="1"/>
    <col min="15" max="16384" width="8.8515625" style="0" customWidth="1"/>
  </cols>
  <sheetData>
    <row r="1" spans="1:14" ht="21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16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9.75" customHeight="1">
      <c r="A3" s="1"/>
    </row>
    <row r="4" spans="1:14" ht="15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2.75" customHeight="1">
      <c r="A5" s="1"/>
      <c r="J5" s="5"/>
      <c r="K5" s="6"/>
      <c r="L5" s="5"/>
      <c r="M5" s="5"/>
      <c r="N5" s="5"/>
    </row>
    <row r="6" spans="1:14" ht="31.5">
      <c r="A6" s="82"/>
      <c r="B6" s="82"/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5"/>
      <c r="K6" s="83"/>
      <c r="L6" s="83"/>
      <c r="M6" s="83"/>
      <c r="N6" s="14"/>
    </row>
    <row r="7" spans="1:14" ht="15">
      <c r="A7" s="15">
        <v>6</v>
      </c>
      <c r="B7" s="16" t="s">
        <v>17</v>
      </c>
      <c r="C7" s="2" t="s">
        <v>18</v>
      </c>
      <c r="D7" s="12">
        <v>10.45</v>
      </c>
      <c r="E7" s="95">
        <f>RANK(D7,D$7:D$16)</f>
        <v>3</v>
      </c>
      <c r="F7" s="12">
        <v>11.1</v>
      </c>
      <c r="G7" s="98">
        <f>RANK(F7,F$7:F$16)</f>
        <v>1</v>
      </c>
      <c r="H7" s="12">
        <f>D7+F7</f>
        <v>21.549999999999997</v>
      </c>
      <c r="I7" s="96">
        <f>RANK(H7,H$7:H$16)</f>
        <v>2</v>
      </c>
      <c r="J7" s="5"/>
      <c r="K7" s="18"/>
      <c r="L7" s="12"/>
      <c r="M7" s="12"/>
      <c r="N7" s="18"/>
    </row>
    <row r="8" spans="1:14" ht="15.75">
      <c r="A8" s="15">
        <v>7</v>
      </c>
      <c r="B8" s="19" t="s">
        <v>19</v>
      </c>
      <c r="C8" s="2" t="s">
        <v>18</v>
      </c>
      <c r="D8" s="12">
        <v>10.3</v>
      </c>
      <c r="E8" s="17">
        <f>RANK(D8,D$7:D$16)</f>
        <v>4</v>
      </c>
      <c r="F8" s="12">
        <v>10.65</v>
      </c>
      <c r="G8" s="95">
        <f>RANK(F8,F$7:F$16)</f>
        <v>3</v>
      </c>
      <c r="H8" s="12">
        <f>D8+F8</f>
        <v>20.950000000000003</v>
      </c>
      <c r="I8" s="95">
        <f>RANK(H8,H$7:H$16)</f>
        <v>3</v>
      </c>
      <c r="J8" s="5"/>
      <c r="K8" s="18"/>
      <c r="L8" s="12"/>
      <c r="M8" s="12"/>
      <c r="N8" s="18"/>
    </row>
    <row r="9" spans="1:14" ht="15">
      <c r="A9" s="15">
        <v>8</v>
      </c>
      <c r="B9" t="s">
        <v>20</v>
      </c>
      <c r="C9" s="2" t="s">
        <v>18</v>
      </c>
      <c r="D9" s="12">
        <v>10.8</v>
      </c>
      <c r="E9" s="96">
        <f>RANK(D9,D$7:D$16)</f>
        <v>2</v>
      </c>
      <c r="F9" s="12">
        <v>11.05</v>
      </c>
      <c r="G9" s="96">
        <f>RANK(F9,F$7:F$16)</f>
        <v>2</v>
      </c>
      <c r="H9" s="12">
        <f>D9+F9</f>
        <v>21.85</v>
      </c>
      <c r="I9" s="98">
        <f>RANK(H9,H$7:H$16)</f>
        <v>1</v>
      </c>
      <c r="J9" s="5"/>
      <c r="K9" s="18"/>
      <c r="L9" s="12"/>
      <c r="M9" s="12"/>
      <c r="N9" s="18"/>
    </row>
    <row r="10" spans="1:14" ht="15.75">
      <c r="A10" s="15">
        <v>9</v>
      </c>
      <c r="B10" s="16" t="s">
        <v>21</v>
      </c>
      <c r="C10" s="20" t="s">
        <v>12</v>
      </c>
      <c r="D10" s="12">
        <v>10.85</v>
      </c>
      <c r="E10" s="97">
        <f>RANK(D10,D$7:D$16)</f>
        <v>1</v>
      </c>
      <c r="F10" s="12">
        <v>9.8</v>
      </c>
      <c r="G10" s="21">
        <f>RANK(F10,F$7:F$16)</f>
        <v>4</v>
      </c>
      <c r="H10" s="12">
        <f>D10+F10</f>
        <v>20.65</v>
      </c>
      <c r="I10" s="21">
        <f>RANK(H10,H$7:H$16)</f>
        <v>4</v>
      </c>
      <c r="J10" s="5"/>
      <c r="K10" s="18"/>
      <c r="L10" s="12"/>
      <c r="M10" s="12"/>
      <c r="N10" s="18"/>
    </row>
    <row r="11" spans="1:14" ht="15">
      <c r="A11" s="15"/>
      <c r="D11" s="12"/>
      <c r="E11" s="18"/>
      <c r="F11" s="22"/>
      <c r="G11" s="18"/>
      <c r="H11" s="12"/>
      <c r="I11" s="18"/>
      <c r="J11" s="5"/>
      <c r="K11" s="18"/>
      <c r="L11" s="12"/>
      <c r="M11" s="12"/>
      <c r="N11" s="18"/>
    </row>
    <row r="12" spans="1:14" ht="14.25" customHeight="1">
      <c r="A12" s="23"/>
      <c r="D12" s="12"/>
      <c r="E12" s="18"/>
      <c r="F12" s="12"/>
      <c r="G12" s="18"/>
      <c r="H12" s="12"/>
      <c r="I12" s="18"/>
      <c r="J12" s="5"/>
      <c r="K12" s="18"/>
      <c r="L12" s="12"/>
      <c r="M12" s="12"/>
      <c r="N12" s="18"/>
    </row>
    <row r="13" spans="1:14" ht="24.75" customHeight="1">
      <c r="A13" s="23"/>
      <c r="B13" s="24"/>
      <c r="C13" s="25"/>
      <c r="D13" s="12"/>
      <c r="E13" s="18"/>
      <c r="F13" s="12"/>
      <c r="G13" s="18"/>
      <c r="H13" s="12"/>
      <c r="I13" s="18"/>
      <c r="J13" s="5"/>
      <c r="K13" s="18"/>
      <c r="L13" s="12"/>
      <c r="M13" s="12"/>
      <c r="N13" s="18"/>
    </row>
    <row r="14" spans="1:14" ht="24.75" customHeight="1">
      <c r="A14" s="23"/>
      <c r="B14" s="24"/>
      <c r="C14" s="25"/>
      <c r="D14" s="12"/>
      <c r="E14" s="18"/>
      <c r="F14" s="12"/>
      <c r="G14" s="18"/>
      <c r="H14" s="12"/>
      <c r="I14" s="18"/>
      <c r="J14" s="5"/>
      <c r="K14" s="18"/>
      <c r="L14" s="12"/>
      <c r="M14" s="12"/>
      <c r="N14" s="18"/>
    </row>
    <row r="15" spans="1:14" ht="24.75" customHeight="1">
      <c r="A15" s="23"/>
      <c r="B15" s="24"/>
      <c r="C15" s="25"/>
      <c r="D15" s="12"/>
      <c r="E15" s="18"/>
      <c r="F15" s="12"/>
      <c r="G15" s="18"/>
      <c r="H15" s="12"/>
      <c r="I15" s="18"/>
      <c r="J15" s="5"/>
      <c r="K15" s="18"/>
      <c r="L15" s="12"/>
      <c r="M15" s="12"/>
      <c r="N15" s="18"/>
    </row>
    <row r="16" spans="1:14" ht="24.75" customHeight="1">
      <c r="A16" s="23"/>
      <c r="B16" s="24"/>
      <c r="C16" s="25"/>
      <c r="D16" s="12"/>
      <c r="E16" s="18"/>
      <c r="F16" s="12"/>
      <c r="G16" s="18"/>
      <c r="H16" s="12"/>
      <c r="I16" s="18"/>
      <c r="J16" s="5"/>
      <c r="K16" s="18"/>
      <c r="L16" s="12"/>
      <c r="M16" s="12"/>
      <c r="N16" s="18"/>
    </row>
    <row r="17" spans="1:14" ht="24.75" customHeight="1">
      <c r="A17" s="23"/>
      <c r="B17" s="24"/>
      <c r="C17" s="25"/>
      <c r="D17" s="12"/>
      <c r="E17" s="18"/>
      <c r="F17" s="12"/>
      <c r="G17" s="18"/>
      <c r="H17" s="12"/>
      <c r="I17" s="18"/>
      <c r="J17" s="5"/>
      <c r="K17" s="18"/>
      <c r="L17" s="12"/>
      <c r="M17" s="12"/>
      <c r="N17" s="18"/>
    </row>
    <row r="18" spans="1:14" ht="24.75" customHeight="1">
      <c r="A18" s="23"/>
      <c r="B18" s="24"/>
      <c r="C18" s="25"/>
      <c r="D18" s="12"/>
      <c r="E18" s="18"/>
      <c r="F18" s="12"/>
      <c r="G18" s="18"/>
      <c r="H18" s="12"/>
      <c r="I18" s="18"/>
      <c r="J18" s="5"/>
      <c r="K18" s="18"/>
      <c r="L18" s="12"/>
      <c r="M18" s="12"/>
      <c r="N18" s="18"/>
    </row>
    <row r="19" spans="1:14" ht="24.75" customHeight="1">
      <c r="A19" s="23"/>
      <c r="B19" s="24"/>
      <c r="C19" s="25"/>
      <c r="D19" s="12"/>
      <c r="E19" s="18"/>
      <c r="F19" s="12"/>
      <c r="G19" s="18"/>
      <c r="H19" s="12"/>
      <c r="I19" s="18"/>
      <c r="J19" s="5"/>
      <c r="K19" s="18"/>
      <c r="L19" s="12"/>
      <c r="M19" s="12"/>
      <c r="N19" s="18"/>
    </row>
    <row r="20" spans="1:14" ht="24.75" customHeight="1">
      <c r="A20" s="23"/>
      <c r="B20" s="24"/>
      <c r="C20" s="25"/>
      <c r="D20" s="12"/>
      <c r="E20" s="18"/>
      <c r="F20" s="12"/>
      <c r="G20" s="18"/>
      <c r="H20" s="12"/>
      <c r="I20" s="18"/>
      <c r="J20" s="5"/>
      <c r="K20" s="18"/>
      <c r="L20" s="12"/>
      <c r="M20" s="12"/>
      <c r="N20" s="18"/>
    </row>
    <row r="21" spans="1:14" ht="27" customHeight="1">
      <c r="A21" s="84"/>
      <c r="B21" s="84"/>
      <c r="C21" s="26"/>
      <c r="D21" s="5"/>
      <c r="E21" s="27"/>
      <c r="F21" s="5"/>
      <c r="G21" s="5"/>
      <c r="H21" s="5"/>
      <c r="I21" s="5"/>
      <c r="J21" s="5"/>
      <c r="K21" s="6"/>
      <c r="L21" s="5"/>
      <c r="M21" s="5"/>
      <c r="N21" s="5"/>
    </row>
    <row r="22" spans="1:14" ht="24.75" customHeight="1">
      <c r="A22" s="23"/>
      <c r="B22" s="24"/>
      <c r="C22" s="25"/>
      <c r="D22" s="12"/>
      <c r="E22" s="18"/>
      <c r="F22" s="12"/>
      <c r="G22" s="18"/>
      <c r="H22" s="12"/>
      <c r="I22" s="18"/>
      <c r="J22" s="5"/>
      <c r="K22" s="18"/>
      <c r="L22" s="12"/>
      <c r="M22" s="12"/>
      <c r="N22" s="18"/>
    </row>
    <row r="23" spans="1:14" ht="24.75" customHeight="1">
      <c r="A23" s="23"/>
      <c r="B23" s="24"/>
      <c r="C23" s="25"/>
      <c r="D23" s="12"/>
      <c r="E23" s="18"/>
      <c r="F23" s="12"/>
      <c r="G23" s="18"/>
      <c r="H23" s="12"/>
      <c r="I23" s="18"/>
      <c r="J23" s="5"/>
      <c r="K23" s="18"/>
      <c r="L23" s="12"/>
      <c r="M23" s="12"/>
      <c r="N23" s="18"/>
    </row>
    <row r="24" spans="1:14" ht="24.75" customHeight="1">
      <c r="A24" s="23"/>
      <c r="B24" s="24"/>
      <c r="C24" s="25"/>
      <c r="D24" s="12"/>
      <c r="E24" s="18"/>
      <c r="F24" s="12"/>
      <c r="G24" s="18"/>
      <c r="H24" s="12"/>
      <c r="I24" s="18"/>
      <c r="J24" s="5"/>
      <c r="K24" s="18"/>
      <c r="L24" s="12"/>
      <c r="M24" s="12"/>
      <c r="N24" s="18"/>
    </row>
    <row r="25" spans="1:14" ht="24.75" customHeight="1">
      <c r="A25" s="23"/>
      <c r="B25" s="24"/>
      <c r="C25" s="25"/>
      <c r="D25" s="12"/>
      <c r="E25" s="18"/>
      <c r="F25" s="12"/>
      <c r="G25" s="18"/>
      <c r="H25" s="12"/>
      <c r="I25" s="18"/>
      <c r="J25" s="5"/>
      <c r="K25" s="18"/>
      <c r="L25" s="12"/>
      <c r="M25" s="12"/>
      <c r="N25" s="18"/>
    </row>
    <row r="26" spans="1:14" ht="24.75" customHeight="1">
      <c r="A26" s="23"/>
      <c r="B26" s="24"/>
      <c r="C26" s="25"/>
      <c r="D26" s="12"/>
      <c r="E26" s="18"/>
      <c r="F26" s="12"/>
      <c r="G26" s="18"/>
      <c r="H26" s="12"/>
      <c r="I26" s="18"/>
      <c r="J26" s="5"/>
      <c r="K26" s="18"/>
      <c r="L26" s="12"/>
      <c r="M26" s="12"/>
      <c r="N26" s="18"/>
    </row>
    <row r="27" spans="1:14" ht="24.75" customHeight="1">
      <c r="A27" s="23"/>
      <c r="B27" s="24"/>
      <c r="C27" s="25"/>
      <c r="D27" s="12"/>
      <c r="E27" s="18"/>
      <c r="F27" s="12"/>
      <c r="G27" s="18"/>
      <c r="H27" s="12"/>
      <c r="I27" s="18"/>
      <c r="J27" s="5"/>
      <c r="K27" s="18"/>
      <c r="L27" s="12"/>
      <c r="M27" s="12"/>
      <c r="N27" s="18"/>
    </row>
    <row r="28" spans="1:14" ht="24.75" customHeight="1">
      <c r="A28" s="23"/>
      <c r="B28" s="24"/>
      <c r="C28" s="25"/>
      <c r="D28" s="12"/>
      <c r="E28" s="18"/>
      <c r="F28" s="12"/>
      <c r="G28" s="18"/>
      <c r="H28" s="12"/>
      <c r="I28" s="18"/>
      <c r="J28" s="5"/>
      <c r="K28" s="18"/>
      <c r="L28" s="12"/>
      <c r="M28" s="12"/>
      <c r="N28" s="18"/>
    </row>
  </sheetData>
  <sheetProtection selectLockedCells="1" selectUnlockedCells="1"/>
  <mergeCells count="6">
    <mergeCell ref="A1:N1"/>
    <mergeCell ref="A2:N2"/>
    <mergeCell ref="A4:N4"/>
    <mergeCell ref="A6:B6"/>
    <mergeCell ref="K6:M6"/>
    <mergeCell ref="A21:B21"/>
  </mergeCells>
  <printOptions horizontalCentered="1"/>
  <pageMargins left="0.31527777777777777" right="0.19652777777777777" top="0.7479166666666667" bottom="0.7479166666666667" header="0.5118110236220472" footer="0.5118110236220472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P3" sqref="P3:S6"/>
    </sheetView>
  </sheetViews>
  <sheetFormatPr defaultColWidth="11.421875" defaultRowHeight="15"/>
  <cols>
    <col min="1" max="1" width="4.7109375" style="2" customWidth="1"/>
    <col min="2" max="2" width="22.28125" style="0" customWidth="1"/>
    <col min="3" max="3" width="15.421875" style="2" customWidth="1"/>
    <col min="4" max="4" width="9.28125" style="0" customWidth="1"/>
    <col min="5" max="5" width="4.7109375" style="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4" customWidth="1"/>
    <col min="12" max="12" width="9.28125" style="0" customWidth="1"/>
    <col min="13" max="13" width="14.140625" style="0" customWidth="1"/>
    <col min="14" max="14" width="4.7109375" style="0" customWidth="1"/>
    <col min="15" max="16384" width="8.8515625" style="0" customWidth="1"/>
  </cols>
  <sheetData>
    <row r="1" spans="1:14" ht="21.75">
      <c r="A1" s="78" t="str">
        <f>'U8 Inter'!A1:N1</f>
        <v>General Gymnastics - Floor and Vault Competition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9" ht="21.75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P2" s="92"/>
      <c r="Q2" s="92"/>
      <c r="R2" s="92"/>
      <c r="S2" s="92"/>
    </row>
    <row r="3" spans="1:19" ht="9.75" customHeight="1">
      <c r="A3" s="1"/>
      <c r="P3" s="94"/>
      <c r="Q3" s="94"/>
      <c r="R3" s="94"/>
      <c r="S3" s="94"/>
    </row>
    <row r="4" spans="1:19" ht="15">
      <c r="A4" s="80" t="str">
        <f>'U8 Inter'!A4:N4</f>
        <v> Barnsley Gymnastics Club - Sunday 6th November 2022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94"/>
      <c r="Q4" s="93"/>
      <c r="R4" s="93"/>
      <c r="S4" s="94"/>
    </row>
    <row r="5" spans="1:19" ht="12.75" customHeight="1">
      <c r="A5" s="1"/>
      <c r="P5" s="94"/>
      <c r="Q5" s="93"/>
      <c r="R5" s="93"/>
      <c r="S5" s="94"/>
    </row>
    <row r="6" spans="3:19" ht="31.5"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K6" s="81"/>
      <c r="L6" s="81"/>
      <c r="M6" s="81"/>
      <c r="N6" s="9"/>
      <c r="P6" s="94"/>
      <c r="Q6" s="94"/>
      <c r="R6" s="94"/>
      <c r="S6" s="94"/>
    </row>
    <row r="7" spans="1:19" ht="15.75">
      <c r="A7" s="15">
        <v>10</v>
      </c>
      <c r="B7" s="28" t="s">
        <v>23</v>
      </c>
      <c r="C7" s="20" t="s">
        <v>18</v>
      </c>
      <c r="D7" s="29">
        <v>10.25</v>
      </c>
      <c r="E7" s="101">
        <f>RANK(D7,D$7:D$14)</f>
        <v>3</v>
      </c>
      <c r="F7" s="29">
        <v>11.55</v>
      </c>
      <c r="G7" s="101">
        <f>RANK(F7,F$7:F$14)</f>
        <v>3</v>
      </c>
      <c r="H7" s="29">
        <f>D7+F7</f>
        <v>21.8</v>
      </c>
      <c r="I7" s="30">
        <f>RANK(H7,H$7:H$14)</f>
        <v>4</v>
      </c>
      <c r="J7" s="31"/>
      <c r="K7" s="18"/>
      <c r="L7" s="12"/>
      <c r="M7" s="12"/>
      <c r="N7" s="18"/>
      <c r="P7" s="92"/>
      <c r="Q7" s="92"/>
      <c r="R7" s="92"/>
      <c r="S7" s="92"/>
    </row>
    <row r="8" spans="1:14" ht="15.75">
      <c r="A8" s="15">
        <v>11</v>
      </c>
      <c r="B8" s="28" t="s">
        <v>24</v>
      </c>
      <c r="C8" s="20" t="s">
        <v>18</v>
      </c>
      <c r="D8" s="29">
        <v>10.15</v>
      </c>
      <c r="E8" s="30">
        <f>RANK(D8,D$7:D$16)</f>
        <v>4</v>
      </c>
      <c r="F8" s="29">
        <v>11.8</v>
      </c>
      <c r="G8" s="100">
        <f>RANK(F8,F$7:F$16)</f>
        <v>2</v>
      </c>
      <c r="H8" s="29">
        <f>D8+F8</f>
        <v>21.950000000000003</v>
      </c>
      <c r="I8" s="101">
        <f>RANK(H8,H$7:H$16)</f>
        <v>3</v>
      </c>
      <c r="J8" s="31"/>
      <c r="K8" s="18"/>
      <c r="L8" s="12"/>
      <c r="M8" s="12"/>
      <c r="N8" s="18"/>
    </row>
    <row r="9" spans="1:14" ht="15.75">
      <c r="A9" s="15">
        <v>12</v>
      </c>
      <c r="B9" s="32" t="s">
        <v>25</v>
      </c>
      <c r="C9" s="20" t="s">
        <v>18</v>
      </c>
      <c r="D9" s="29">
        <v>10.7</v>
      </c>
      <c r="E9" s="100">
        <f>RANK(D9,D$7:D$16)</f>
        <v>2</v>
      </c>
      <c r="F9" s="29">
        <v>11.5</v>
      </c>
      <c r="G9" s="30">
        <f>RANK(F9,F$7:F$16)</f>
        <v>4</v>
      </c>
      <c r="H9" s="29">
        <f>D9+F9</f>
        <v>22.2</v>
      </c>
      <c r="I9" s="100">
        <f>RANK(H9,H$7:H$16)</f>
        <v>2</v>
      </c>
      <c r="J9" s="31"/>
      <c r="K9" s="18"/>
      <c r="L9" s="12"/>
      <c r="M9" s="12"/>
      <c r="N9" s="18"/>
    </row>
    <row r="10" spans="1:14" ht="15.75">
      <c r="A10" s="15">
        <v>13</v>
      </c>
      <c r="B10" s="32" t="s">
        <v>26</v>
      </c>
      <c r="C10" s="20" t="s">
        <v>27</v>
      </c>
      <c r="D10" s="29">
        <v>11.2</v>
      </c>
      <c r="E10" s="99">
        <f>RANK(D10,D$7:D$16)</f>
        <v>1</v>
      </c>
      <c r="F10" s="29">
        <v>13.25</v>
      </c>
      <c r="G10" s="99">
        <f>RANK(F10,F$7:F$16)</f>
        <v>1</v>
      </c>
      <c r="H10" s="29">
        <f>D10+F10</f>
        <v>24.45</v>
      </c>
      <c r="I10" s="99">
        <f>RANK(H10,H$7:H$16)</f>
        <v>1</v>
      </c>
      <c r="J10" s="31"/>
      <c r="K10" s="18"/>
      <c r="L10" s="12"/>
      <c r="M10" s="12"/>
      <c r="N10" s="18"/>
    </row>
    <row r="11" spans="1:14" ht="15.75">
      <c r="A11" s="15"/>
      <c r="B11" s="33"/>
      <c r="C11" s="34"/>
      <c r="D11" s="29"/>
      <c r="E11" s="30"/>
      <c r="F11" s="29"/>
      <c r="G11" s="30"/>
      <c r="H11" s="29"/>
      <c r="I11" s="30"/>
      <c r="J11" s="31"/>
      <c r="K11" s="18"/>
      <c r="L11" s="12"/>
      <c r="M11" s="12"/>
      <c r="N11" s="18"/>
    </row>
    <row r="12" spans="1:14" ht="15.75">
      <c r="A12" s="15"/>
      <c r="B12" s="33"/>
      <c r="C12" s="34"/>
      <c r="D12" s="29"/>
      <c r="E12" s="30"/>
      <c r="F12" s="29"/>
      <c r="G12" s="30"/>
      <c r="H12" s="29"/>
      <c r="I12" s="30"/>
      <c r="J12" s="31"/>
      <c r="K12" s="18"/>
      <c r="L12" s="12"/>
      <c r="M12" s="12"/>
      <c r="N12" s="18"/>
    </row>
    <row r="13" spans="1:14" ht="15.75">
      <c r="A13" s="15"/>
      <c r="B13" s="33"/>
      <c r="C13" s="34"/>
      <c r="D13" s="29"/>
      <c r="E13" s="30"/>
      <c r="F13" s="29"/>
      <c r="G13" s="30"/>
      <c r="H13" s="29"/>
      <c r="I13" s="30"/>
      <c r="J13" s="31"/>
      <c r="K13" s="18"/>
      <c r="L13" s="12"/>
      <c r="M13" s="12"/>
      <c r="N13" s="18"/>
    </row>
    <row r="14" spans="1:14" ht="15.75">
      <c r="A14" s="15"/>
      <c r="B14" s="33"/>
      <c r="C14" s="34"/>
      <c r="D14" s="29"/>
      <c r="E14" s="30"/>
      <c r="F14" s="29"/>
      <c r="G14" s="30"/>
      <c r="H14" s="29"/>
      <c r="I14" s="30"/>
      <c r="J14" s="31"/>
      <c r="K14" s="18"/>
      <c r="L14" s="12"/>
      <c r="M14" s="12"/>
      <c r="N14" s="18"/>
    </row>
    <row r="15" spans="1:14" ht="24.75" customHeight="1">
      <c r="A15" s="35"/>
      <c r="B15" s="36"/>
      <c r="C15" s="34"/>
      <c r="D15" s="12"/>
      <c r="E15" s="18"/>
      <c r="F15" s="12"/>
      <c r="G15" s="18"/>
      <c r="H15" s="12"/>
      <c r="I15" s="18"/>
      <c r="J15" s="5"/>
      <c r="K15" s="18"/>
      <c r="L15" s="12"/>
      <c r="M15" s="12"/>
      <c r="N15" s="18"/>
    </row>
  </sheetData>
  <sheetProtection selectLockedCells="1" selectUnlockedCells="1"/>
  <mergeCells count="4">
    <mergeCell ref="A1:N1"/>
    <mergeCell ref="A2:N2"/>
    <mergeCell ref="A4:N4"/>
    <mergeCell ref="K6:M6"/>
  </mergeCells>
  <printOptions horizontalCentered="1"/>
  <pageMargins left="0.39375" right="0.19652777777777777" top="0.945138888888889" bottom="0.7479166666666667" header="0.5118110236220472" footer="0.5118110236220472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2">
      <selection activeCell="I8" sqref="I8"/>
    </sheetView>
  </sheetViews>
  <sheetFormatPr defaultColWidth="11.421875" defaultRowHeight="15"/>
  <cols>
    <col min="1" max="1" width="4.28125" style="0" customWidth="1"/>
    <col min="2" max="2" width="17.421875" style="0" customWidth="1"/>
    <col min="3" max="3" width="17.28125" style="0" customWidth="1"/>
    <col min="4" max="4" width="8.8515625" style="0" customWidth="1"/>
    <col min="5" max="5" width="5.421875" style="0" customWidth="1"/>
    <col min="6" max="6" width="8.8515625" style="0" customWidth="1"/>
    <col min="7" max="7" width="5.7109375" style="0" customWidth="1"/>
    <col min="8" max="8" width="9.7109375" style="0" customWidth="1"/>
    <col min="9" max="9" width="5.8515625" style="0" customWidth="1"/>
    <col min="10" max="16384" width="8.8515625" style="0" customWidth="1"/>
  </cols>
  <sheetData>
    <row r="1" spans="1:14" ht="21.75">
      <c r="A1" s="78" t="str">
        <f>'U8 Inter'!A1:N1</f>
        <v>General Gymnastics - Floor and Vault Competition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1" ht="15">
      <c r="A3" s="1"/>
      <c r="C3" s="2"/>
      <c r="E3" s="3"/>
      <c r="K3" s="4"/>
    </row>
    <row r="4" spans="1:14" ht="15">
      <c r="A4" s="80" t="str">
        <f>'U8 Inter'!A4:N4</f>
        <v> Barnsley Gymnastics Club - Sunday 6th November 2022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6" spans="1:9" ht="31.5">
      <c r="A6" s="2"/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</row>
    <row r="7" spans="1:14" ht="15" customHeight="1">
      <c r="A7">
        <v>14</v>
      </c>
      <c r="B7" s="37" t="s">
        <v>29</v>
      </c>
      <c r="C7" s="38" t="s">
        <v>30</v>
      </c>
      <c r="D7" s="39">
        <v>8.95</v>
      </c>
      <c r="E7">
        <f>RANK(D7,D$7:D$16)</f>
        <v>5</v>
      </c>
      <c r="F7" s="39">
        <v>11.4</v>
      </c>
      <c r="G7">
        <f>RANK(F7,F$7:F$16)</f>
        <v>5</v>
      </c>
      <c r="H7" s="39">
        <f>D7+F7</f>
        <v>20.35</v>
      </c>
      <c r="I7">
        <f>RANK(H7,H$7:H$16)</f>
        <v>5</v>
      </c>
      <c r="K7" s="40" t="s">
        <v>31</v>
      </c>
      <c r="L7" s="40"/>
      <c r="M7" s="40"/>
      <c r="N7" s="40"/>
    </row>
    <row r="8" spans="1:9" ht="15" customHeight="1">
      <c r="A8">
        <v>15</v>
      </c>
      <c r="B8" s="37" t="s">
        <v>32</v>
      </c>
      <c r="C8" s="38" t="s">
        <v>30</v>
      </c>
      <c r="D8" s="39">
        <v>10.9</v>
      </c>
      <c r="E8" s="91">
        <f>RANK(D8,D$7:D$16)</f>
        <v>3</v>
      </c>
      <c r="F8" s="39">
        <v>11.75</v>
      </c>
      <c r="G8">
        <f>RANK(F8,F$7:F$16)</f>
        <v>4</v>
      </c>
      <c r="H8" s="39">
        <f>D8+F8</f>
        <v>22.65</v>
      </c>
      <c r="I8" s="91">
        <f>RANK(H8,H$7:H$16)</f>
        <v>3</v>
      </c>
    </row>
    <row r="9" spans="1:9" ht="15" customHeight="1">
      <c r="A9">
        <v>16</v>
      </c>
      <c r="B9" s="37" t="s">
        <v>33</v>
      </c>
      <c r="C9" s="38" t="s">
        <v>30</v>
      </c>
      <c r="D9" s="39">
        <v>10.5</v>
      </c>
      <c r="E9">
        <f>RANK(D9,D$7:D$16)</f>
        <v>4</v>
      </c>
      <c r="F9" s="39">
        <v>11.8</v>
      </c>
      <c r="G9" s="91">
        <f>RANK(F9,F$7:F$16)</f>
        <v>3</v>
      </c>
      <c r="H9" s="39">
        <f>D9+F9</f>
        <v>22.3</v>
      </c>
      <c r="I9">
        <f>RANK(H9,H$7:H$16)</f>
        <v>4</v>
      </c>
    </row>
    <row r="10" spans="1:9" ht="15" customHeight="1">
      <c r="A10">
        <v>17</v>
      </c>
      <c r="B10" s="37" t="s">
        <v>34</v>
      </c>
      <c r="C10" s="38" t="s">
        <v>30</v>
      </c>
      <c r="D10" s="39">
        <v>12.15</v>
      </c>
      <c r="E10" s="89">
        <f>RANK(D10,D$7:D$16)</f>
        <v>1</v>
      </c>
      <c r="F10" s="39">
        <v>12.15</v>
      </c>
      <c r="G10" s="89">
        <f>RANK(F10,F$7:F$16)</f>
        <v>1</v>
      </c>
      <c r="H10" s="39">
        <f>D10+F10</f>
        <v>24.3</v>
      </c>
      <c r="I10" s="89">
        <f>RANK(H10,H$7:H$16)</f>
        <v>1</v>
      </c>
    </row>
    <row r="11" spans="1:9" ht="15" customHeight="1">
      <c r="A11">
        <v>18</v>
      </c>
      <c r="B11" s="37" t="s">
        <v>35</v>
      </c>
      <c r="C11" s="38" t="s">
        <v>30</v>
      </c>
      <c r="D11" s="39">
        <v>11.6</v>
      </c>
      <c r="E11" s="90">
        <f>RANK(D11,D$7:D$16)</f>
        <v>2</v>
      </c>
      <c r="F11" s="39">
        <v>11.95</v>
      </c>
      <c r="G11" s="90">
        <f>RANK(F11,F$7:F$16)</f>
        <v>2</v>
      </c>
      <c r="H11" s="39">
        <f>D11+F11</f>
        <v>23.549999999999997</v>
      </c>
      <c r="I11" s="90">
        <f>RANK(H11,H$7:H$16)</f>
        <v>2</v>
      </c>
    </row>
  </sheetData>
  <sheetProtection selectLockedCells="1" selectUnlockedCells="1"/>
  <mergeCells count="3">
    <mergeCell ref="A1:N1"/>
    <mergeCell ref="A2:N2"/>
    <mergeCell ref="A4:N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3.421875" style="2" customWidth="1"/>
    <col min="2" max="2" width="17.421875" style="0" customWidth="1"/>
    <col min="3" max="3" width="9.8515625" style="2" customWidth="1"/>
    <col min="4" max="4" width="9.28125" style="0" customWidth="1"/>
    <col min="5" max="5" width="4.7109375" style="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4" customWidth="1"/>
    <col min="12" max="12" width="9.28125" style="0" customWidth="1"/>
    <col min="13" max="13" width="8.00390625" style="0" customWidth="1"/>
    <col min="14" max="14" width="4.7109375" style="0" customWidth="1"/>
    <col min="15" max="16384" width="8.8515625" style="0" customWidth="1"/>
  </cols>
  <sheetData>
    <row r="1" spans="1:14" ht="21.75">
      <c r="A1" s="78" t="str">
        <f>'U8 Inter'!A1:N1</f>
        <v>General Gymnastics - Floor and Vault Competition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9.75" customHeight="1">
      <c r="A3" s="1"/>
    </row>
    <row r="4" spans="1:14" ht="15">
      <c r="A4" s="80" t="str">
        <f>'U8 Inter'!A4:N4</f>
        <v> Barnsley Gymnastics Club - Sunday 6th November 2022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0" ht="12.75" customHeight="1">
      <c r="A5" s="1"/>
      <c r="J5" s="5"/>
    </row>
    <row r="6" spans="3:14" ht="31.5"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5"/>
      <c r="K6" s="81"/>
      <c r="L6" s="81"/>
      <c r="M6" s="81"/>
      <c r="N6" s="9"/>
    </row>
    <row r="7" spans="1:14" ht="24.75" customHeight="1">
      <c r="A7" s="1">
        <v>19</v>
      </c>
      <c r="B7" s="41" t="s">
        <v>37</v>
      </c>
      <c r="C7" s="41" t="s">
        <v>38</v>
      </c>
      <c r="D7" s="42">
        <v>10.7</v>
      </c>
      <c r="E7" s="17">
        <f>RANK(D7,D$7:D$16)</f>
        <v>2</v>
      </c>
      <c r="F7" s="42">
        <v>10</v>
      </c>
      <c r="G7" s="17">
        <f>RANK(F7,F$7:F$16)</f>
        <v>2</v>
      </c>
      <c r="H7" s="42">
        <f>D7+F7</f>
        <v>20.7</v>
      </c>
      <c r="I7" s="17">
        <f>RANK(H7,H$7:H$16)</f>
        <v>2</v>
      </c>
      <c r="J7" s="43"/>
      <c r="K7" s="17"/>
      <c r="L7" s="12"/>
      <c r="M7" s="12"/>
      <c r="N7" s="18"/>
    </row>
    <row r="8" spans="1:14" ht="24.75" customHeight="1">
      <c r="A8" s="1">
        <v>20</v>
      </c>
      <c r="B8" s="44" t="s">
        <v>39</v>
      </c>
      <c r="C8" s="41" t="s">
        <v>15</v>
      </c>
      <c r="D8" s="42">
        <v>11.8</v>
      </c>
      <c r="E8" s="17">
        <f>RANK(D8,D$7:D$16)</f>
        <v>1</v>
      </c>
      <c r="F8" s="42">
        <v>11.65</v>
      </c>
      <c r="G8" s="17">
        <f>RANK(F8,F$7:F$16)</f>
        <v>1</v>
      </c>
      <c r="H8" s="42">
        <f>D8+F8</f>
        <v>23.450000000000003</v>
      </c>
      <c r="I8" s="17">
        <f>RANK(H8,H$7:H$16)</f>
        <v>1</v>
      </c>
      <c r="J8" s="43"/>
      <c r="K8" s="17"/>
      <c r="L8" s="12"/>
      <c r="M8" s="12"/>
      <c r="N8" s="18"/>
    </row>
    <row r="9" spans="1:14" ht="24.75" customHeight="1">
      <c r="A9" s="1"/>
      <c r="B9" s="41"/>
      <c r="C9" s="41"/>
      <c r="D9" s="42"/>
      <c r="E9" s="17"/>
      <c r="F9" s="42"/>
      <c r="G9" s="17"/>
      <c r="H9" s="42"/>
      <c r="I9" s="17"/>
      <c r="J9" s="45"/>
      <c r="K9" s="17"/>
      <c r="L9" s="12"/>
      <c r="M9" s="12"/>
      <c r="N9" s="18"/>
    </row>
    <row r="10" spans="4:11" ht="24.75" customHeight="1">
      <c r="D10" s="5"/>
      <c r="E10" s="27"/>
      <c r="F10" s="5"/>
      <c r="G10" s="5"/>
      <c r="H10" s="5"/>
      <c r="I10" s="5"/>
      <c r="J10" s="5"/>
      <c r="K10" s="6"/>
    </row>
    <row r="11" spans="1:14" ht="24.75" customHeight="1">
      <c r="A11" s="35"/>
      <c r="B11" s="36"/>
      <c r="C11" s="35"/>
      <c r="D11" s="12"/>
      <c r="E11" s="18"/>
      <c r="F11" s="12"/>
      <c r="G11" s="18"/>
      <c r="H11" s="12"/>
      <c r="I11" s="18"/>
      <c r="J11" s="5"/>
      <c r="K11" s="18"/>
      <c r="L11" s="12"/>
      <c r="M11" s="12"/>
      <c r="N11" s="18"/>
    </row>
    <row r="12" spans="1:14" ht="24.75" customHeight="1">
      <c r="A12" s="35"/>
      <c r="B12" s="36"/>
      <c r="C12" s="35"/>
      <c r="D12" s="12"/>
      <c r="E12" s="18"/>
      <c r="F12" s="12"/>
      <c r="G12" s="18"/>
      <c r="H12" s="12"/>
      <c r="I12" s="18"/>
      <c r="J12" s="5"/>
      <c r="K12" s="18"/>
      <c r="L12" s="12"/>
      <c r="M12" s="12"/>
      <c r="N12" s="18"/>
    </row>
    <row r="13" spans="1:14" ht="24.75" customHeight="1">
      <c r="A13" s="35"/>
      <c r="B13" s="36"/>
      <c r="C13" s="35"/>
      <c r="D13" s="12"/>
      <c r="E13" s="18"/>
      <c r="F13" s="12"/>
      <c r="G13" s="18"/>
      <c r="H13" s="12"/>
      <c r="I13" s="18"/>
      <c r="J13" s="5"/>
      <c r="K13" s="18"/>
      <c r="L13" s="12"/>
      <c r="M13" s="12"/>
      <c r="N13" s="18"/>
    </row>
    <row r="14" spans="1:14" ht="24.75" customHeight="1">
      <c r="A14" s="35"/>
      <c r="B14" s="36"/>
      <c r="C14" s="35"/>
      <c r="D14" s="12"/>
      <c r="E14" s="18"/>
      <c r="F14" s="12"/>
      <c r="G14" s="18"/>
      <c r="H14" s="12"/>
      <c r="I14" s="18"/>
      <c r="J14" s="5"/>
      <c r="K14" s="18"/>
      <c r="L14" s="12"/>
      <c r="M14" s="12"/>
      <c r="N14" s="18"/>
    </row>
    <row r="15" spans="1:14" ht="24.75" customHeight="1">
      <c r="A15" s="35"/>
      <c r="B15" s="36"/>
      <c r="C15" s="35"/>
      <c r="D15" s="12"/>
      <c r="E15" s="18"/>
      <c r="F15" s="12"/>
      <c r="G15" s="18"/>
      <c r="H15" s="12"/>
      <c r="I15" s="18"/>
      <c r="J15" s="5"/>
      <c r="K15" s="18"/>
      <c r="L15" s="12"/>
      <c r="M15" s="12"/>
      <c r="N15" s="18"/>
    </row>
  </sheetData>
  <sheetProtection selectLockedCells="1" selectUnlockedCells="1"/>
  <mergeCells count="4">
    <mergeCell ref="A1:N1"/>
    <mergeCell ref="A2:N2"/>
    <mergeCell ref="A4:N4"/>
    <mergeCell ref="K6:M6"/>
  </mergeCells>
  <conditionalFormatting sqref="E7">
    <cfRule type="cellIs" priority="1" dxfId="195" operator="equal" stopIfTrue="1">
      <formula>1</formula>
    </cfRule>
    <cfRule type="cellIs" priority="2" dxfId="196" operator="equal" stopIfTrue="1">
      <formula>2</formula>
    </cfRule>
    <cfRule type="cellIs" priority="3" dxfId="197" operator="equal" stopIfTrue="1">
      <formula>3</formula>
    </cfRule>
  </conditionalFormatting>
  <conditionalFormatting sqref="E8:E9">
    <cfRule type="cellIs" priority="4" dxfId="195" operator="equal" stopIfTrue="1">
      <formula>1</formula>
    </cfRule>
    <cfRule type="cellIs" priority="5" dxfId="196" operator="equal" stopIfTrue="1">
      <formula>2</formula>
    </cfRule>
    <cfRule type="cellIs" priority="6" dxfId="197" operator="equal" stopIfTrue="1">
      <formula>3</formula>
    </cfRule>
  </conditionalFormatting>
  <conditionalFormatting sqref="G7">
    <cfRule type="cellIs" priority="7" dxfId="195" operator="equal" stopIfTrue="1">
      <formula>1</formula>
    </cfRule>
    <cfRule type="cellIs" priority="8" dxfId="196" operator="equal" stopIfTrue="1">
      <formula>2</formula>
    </cfRule>
    <cfRule type="cellIs" priority="9" dxfId="197" operator="equal" stopIfTrue="1">
      <formula>3</formula>
    </cfRule>
  </conditionalFormatting>
  <conditionalFormatting sqref="G8:G9">
    <cfRule type="cellIs" priority="10" dxfId="195" operator="equal" stopIfTrue="1">
      <formula>1</formula>
    </cfRule>
    <cfRule type="cellIs" priority="11" dxfId="196" operator="equal" stopIfTrue="1">
      <formula>2</formula>
    </cfRule>
    <cfRule type="cellIs" priority="12" dxfId="197" operator="equal" stopIfTrue="1">
      <formula>3</formula>
    </cfRule>
  </conditionalFormatting>
  <conditionalFormatting sqref="I7">
    <cfRule type="cellIs" priority="13" dxfId="195" operator="equal" stopIfTrue="1">
      <formula>1</formula>
    </cfRule>
    <cfRule type="cellIs" priority="14" dxfId="196" operator="equal" stopIfTrue="1">
      <formula>2</formula>
    </cfRule>
    <cfRule type="cellIs" priority="15" dxfId="197" operator="equal" stopIfTrue="1">
      <formula>3</formula>
    </cfRule>
  </conditionalFormatting>
  <conditionalFormatting sqref="I8:I9">
    <cfRule type="cellIs" priority="16" dxfId="195" operator="equal" stopIfTrue="1">
      <formula>1</formula>
    </cfRule>
    <cfRule type="cellIs" priority="17" dxfId="196" operator="equal" stopIfTrue="1">
      <formula>2</formula>
    </cfRule>
    <cfRule type="cellIs" priority="18" dxfId="197" operator="equal" stopIfTrue="1">
      <formula>3</formula>
    </cfRule>
  </conditionalFormatting>
  <printOptions horizontalCentered="1"/>
  <pageMargins left="0.39375" right="0.19652777777777777" top="0.7479166666666667" bottom="0.7479166666666667" header="0.5118110236220472" footer="0.5118110236220472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3.421875" style="2" customWidth="1"/>
    <col min="2" max="2" width="20.28125" style="0" customWidth="1"/>
    <col min="3" max="3" width="11.28125" style="2" customWidth="1"/>
    <col min="4" max="4" width="9.28125" style="0" customWidth="1"/>
    <col min="5" max="5" width="4.7109375" style="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4" customWidth="1"/>
    <col min="12" max="12" width="9.28125" style="0" customWidth="1"/>
    <col min="13" max="13" width="8.00390625" style="0" customWidth="1"/>
    <col min="14" max="14" width="4.7109375" style="0" customWidth="1"/>
    <col min="15" max="16384" width="8.8515625" style="0" customWidth="1"/>
  </cols>
  <sheetData>
    <row r="1" spans="1:14" ht="21.75">
      <c r="A1" s="78" t="str">
        <f>'U8 Inter'!A1:N1</f>
        <v>General Gymnastics - Floor and Vault Competition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9.75" customHeight="1">
      <c r="A3" s="1"/>
    </row>
    <row r="4" spans="1:14" ht="15">
      <c r="A4" s="80" t="str">
        <f>'U8 Inter'!A4:N4</f>
        <v> Barnsley Gymnastics Club - Sunday 6th November 2022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0" ht="12.75" customHeight="1">
      <c r="A5" s="1"/>
      <c r="J5" s="11"/>
    </row>
    <row r="6" spans="3:14" ht="31.5"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11"/>
      <c r="K6" s="81"/>
      <c r="L6" s="81"/>
      <c r="M6" s="81"/>
      <c r="N6" s="9"/>
    </row>
    <row r="7" spans="1:14" ht="19.5">
      <c r="A7" s="1">
        <v>21</v>
      </c>
      <c r="B7" s="41" t="s">
        <v>41</v>
      </c>
      <c r="C7" s="41" t="s">
        <v>9</v>
      </c>
      <c r="D7" s="42">
        <v>11.7</v>
      </c>
      <c r="E7" s="17">
        <f aca="true" t="shared" si="0" ref="E7:E15">RANK(D7,D$7:D$16)</f>
        <v>3</v>
      </c>
      <c r="F7" s="42">
        <v>10.85</v>
      </c>
      <c r="G7" s="17">
        <f aca="true" t="shared" si="1" ref="G7:G15">RANK(F7,F$7:F$16)</f>
        <v>7</v>
      </c>
      <c r="H7" s="42">
        <f aca="true" t="shared" si="2" ref="H7:H15">D7+F7</f>
        <v>22.549999999999997</v>
      </c>
      <c r="I7" s="17">
        <f aca="true" t="shared" si="3" ref="I7:I15">RANK(H7,H$7:H$16)</f>
        <v>5</v>
      </c>
      <c r="J7" s="43"/>
      <c r="K7" s="46"/>
      <c r="L7" s="47"/>
      <c r="M7" s="47"/>
      <c r="N7" s="48"/>
    </row>
    <row r="8" spans="1:14" ht="24.75" customHeight="1">
      <c r="A8" s="1">
        <v>22</v>
      </c>
      <c r="B8" s="41" t="s">
        <v>42</v>
      </c>
      <c r="C8" s="1" t="s">
        <v>9</v>
      </c>
      <c r="D8" s="42">
        <v>12.2</v>
      </c>
      <c r="E8" s="17">
        <f t="shared" si="0"/>
        <v>1</v>
      </c>
      <c r="F8" s="42">
        <v>10.95</v>
      </c>
      <c r="G8" s="17">
        <f t="shared" si="1"/>
        <v>4</v>
      </c>
      <c r="H8" s="42">
        <f t="shared" si="2"/>
        <v>23.15</v>
      </c>
      <c r="I8" s="17">
        <f t="shared" si="3"/>
        <v>2</v>
      </c>
      <c r="J8" s="43"/>
      <c r="K8" s="17"/>
      <c r="L8" s="42"/>
      <c r="M8" s="42"/>
      <c r="N8" s="17"/>
    </row>
    <row r="9" spans="1:14" ht="24.75" customHeight="1">
      <c r="A9" s="1">
        <v>23</v>
      </c>
      <c r="B9" s="1" t="s">
        <v>43</v>
      </c>
      <c r="C9" s="1" t="s">
        <v>44</v>
      </c>
      <c r="D9" s="42">
        <v>11.25</v>
      </c>
      <c r="E9" s="17">
        <f t="shared" si="0"/>
        <v>6</v>
      </c>
      <c r="F9" s="42">
        <v>10.95</v>
      </c>
      <c r="G9" s="17">
        <f t="shared" si="1"/>
        <v>4</v>
      </c>
      <c r="H9" s="42">
        <f t="shared" si="2"/>
        <v>22.2</v>
      </c>
      <c r="I9" s="17">
        <f t="shared" si="3"/>
        <v>6</v>
      </c>
      <c r="J9" s="43"/>
      <c r="K9" s="85"/>
      <c r="L9" s="85"/>
      <c r="M9" s="85"/>
      <c r="N9" s="49"/>
    </row>
    <row r="10" spans="1:14" ht="24.75" customHeight="1">
      <c r="A10" s="1">
        <v>24</v>
      </c>
      <c r="B10" s="50" t="s">
        <v>45</v>
      </c>
      <c r="C10" s="50" t="s">
        <v>18</v>
      </c>
      <c r="D10" s="42">
        <v>10.15</v>
      </c>
      <c r="E10" s="17">
        <f t="shared" si="0"/>
        <v>9</v>
      </c>
      <c r="F10" s="42">
        <v>10.9</v>
      </c>
      <c r="G10" s="17">
        <f t="shared" si="1"/>
        <v>6</v>
      </c>
      <c r="H10" s="42">
        <f t="shared" si="2"/>
        <v>21.05</v>
      </c>
      <c r="I10" s="17">
        <f t="shared" si="3"/>
        <v>8</v>
      </c>
      <c r="J10" s="43"/>
      <c r="K10" s="51"/>
      <c r="L10" s="52"/>
      <c r="M10" s="52"/>
      <c r="N10" s="51"/>
    </row>
    <row r="11" spans="1:14" ht="24.75" customHeight="1">
      <c r="A11" s="1">
        <v>25</v>
      </c>
      <c r="B11" s="50" t="s">
        <v>46</v>
      </c>
      <c r="C11" s="50" t="s">
        <v>12</v>
      </c>
      <c r="D11" s="42">
        <v>11</v>
      </c>
      <c r="E11" s="17">
        <f t="shared" si="0"/>
        <v>7</v>
      </c>
      <c r="F11" s="42">
        <v>10.55</v>
      </c>
      <c r="G11" s="17">
        <f t="shared" si="1"/>
        <v>8</v>
      </c>
      <c r="H11" s="42">
        <f t="shared" si="2"/>
        <v>21.55</v>
      </c>
      <c r="I11" s="17">
        <f t="shared" si="3"/>
        <v>7</v>
      </c>
      <c r="J11" s="43"/>
      <c r="K11" s="51"/>
      <c r="L11" s="52"/>
      <c r="M11" s="52"/>
      <c r="N11" s="51"/>
    </row>
    <row r="12" spans="1:14" ht="24.75" customHeight="1">
      <c r="A12" s="1">
        <v>26</v>
      </c>
      <c r="B12" s="53" t="s">
        <v>47</v>
      </c>
      <c r="C12" s="54" t="s">
        <v>12</v>
      </c>
      <c r="D12" s="42">
        <v>10.7</v>
      </c>
      <c r="E12" s="17">
        <f t="shared" si="0"/>
        <v>8</v>
      </c>
      <c r="F12" s="42">
        <v>10.3</v>
      </c>
      <c r="G12" s="17">
        <f t="shared" si="1"/>
        <v>9</v>
      </c>
      <c r="H12" s="42">
        <f t="shared" si="2"/>
        <v>21</v>
      </c>
      <c r="I12" s="17">
        <f t="shared" si="3"/>
        <v>9</v>
      </c>
      <c r="J12" s="43"/>
      <c r="K12" s="51"/>
      <c r="L12" s="52"/>
      <c r="M12" s="52"/>
      <c r="N12" s="51"/>
    </row>
    <row r="13" spans="1:14" ht="24.75" customHeight="1">
      <c r="A13" s="1">
        <v>27</v>
      </c>
      <c r="B13" s="53" t="s">
        <v>48</v>
      </c>
      <c r="C13" s="54" t="s">
        <v>12</v>
      </c>
      <c r="D13" s="42">
        <v>11.6</v>
      </c>
      <c r="E13" s="17">
        <f t="shared" si="0"/>
        <v>4</v>
      </c>
      <c r="F13" s="42">
        <v>11.1</v>
      </c>
      <c r="G13" s="17">
        <f t="shared" si="1"/>
        <v>3</v>
      </c>
      <c r="H13" s="42">
        <f t="shared" si="2"/>
        <v>22.7</v>
      </c>
      <c r="I13" s="17">
        <f t="shared" si="3"/>
        <v>4</v>
      </c>
      <c r="J13" s="43"/>
      <c r="K13" s="51"/>
      <c r="L13" s="1"/>
      <c r="M13" s="1"/>
      <c r="N13" s="1"/>
    </row>
    <row r="14" spans="1:14" ht="24.75" customHeight="1">
      <c r="A14" s="1">
        <v>28</v>
      </c>
      <c r="B14" s="53" t="s">
        <v>49</v>
      </c>
      <c r="C14" s="54" t="s">
        <v>50</v>
      </c>
      <c r="D14" s="42">
        <v>11.4</v>
      </c>
      <c r="E14" s="17">
        <f t="shared" si="0"/>
        <v>5</v>
      </c>
      <c r="F14" s="42">
        <v>11.45</v>
      </c>
      <c r="G14" s="17">
        <f t="shared" si="1"/>
        <v>2</v>
      </c>
      <c r="H14" s="42">
        <f t="shared" si="2"/>
        <v>22.85</v>
      </c>
      <c r="I14" s="17">
        <f t="shared" si="3"/>
        <v>3</v>
      </c>
      <c r="J14" s="43"/>
      <c r="K14" s="85"/>
      <c r="L14" s="85"/>
      <c r="M14" s="85"/>
      <c r="N14" s="49"/>
    </row>
    <row r="15" spans="1:14" ht="24.75" customHeight="1">
      <c r="A15" s="1">
        <v>29</v>
      </c>
      <c r="B15" s="53" t="s">
        <v>51</v>
      </c>
      <c r="C15" s="54" t="s">
        <v>52</v>
      </c>
      <c r="D15" s="42">
        <v>11.85</v>
      </c>
      <c r="E15" s="17">
        <f t="shared" si="0"/>
        <v>2</v>
      </c>
      <c r="F15" s="42">
        <v>11.9</v>
      </c>
      <c r="G15" s="17">
        <f t="shared" si="1"/>
        <v>1</v>
      </c>
      <c r="H15" s="42">
        <f t="shared" si="2"/>
        <v>23.75</v>
      </c>
      <c r="I15" s="17">
        <f t="shared" si="3"/>
        <v>1</v>
      </c>
      <c r="J15" s="43"/>
      <c r="K15" s="51"/>
      <c r="L15" s="52"/>
      <c r="M15" s="52"/>
      <c r="N15" s="51"/>
    </row>
    <row r="16" spans="1:14" ht="24.75" customHeight="1">
      <c r="A16" s="1"/>
      <c r="B16" s="55"/>
      <c r="C16" s="56"/>
      <c r="D16" s="42"/>
      <c r="E16" s="17"/>
      <c r="F16" s="42"/>
      <c r="G16" s="17"/>
      <c r="H16" s="42"/>
      <c r="I16" s="17"/>
      <c r="J16" s="45"/>
      <c r="K16" s="17"/>
      <c r="L16" s="52"/>
      <c r="M16" s="52"/>
      <c r="N16" s="51"/>
    </row>
    <row r="17" spans="1:14" ht="24.75" customHeight="1">
      <c r="A17" s="1"/>
      <c r="B17" s="55"/>
      <c r="C17" s="56"/>
      <c r="D17" s="42"/>
      <c r="E17" s="17"/>
      <c r="F17" s="42"/>
      <c r="G17" s="17"/>
      <c r="H17" s="42"/>
      <c r="I17" s="17"/>
      <c r="J17" s="45"/>
      <c r="K17" s="17"/>
      <c r="L17" s="52"/>
      <c r="M17" s="52"/>
      <c r="N17" s="51"/>
    </row>
    <row r="18" spans="1:10" ht="24.75" customHeight="1">
      <c r="A18" s="35"/>
      <c r="B18" s="57"/>
      <c r="C18" s="34"/>
      <c r="D18" s="12"/>
      <c r="E18" s="18"/>
      <c r="F18" s="12"/>
      <c r="G18" s="18"/>
      <c r="H18" s="12"/>
      <c r="I18" s="18"/>
      <c r="J18" s="5"/>
    </row>
    <row r="19" spans="1:14" ht="24.75" customHeight="1">
      <c r="A19" s="35"/>
      <c r="B19" s="57"/>
      <c r="C19" s="34"/>
      <c r="D19" s="12"/>
      <c r="E19" s="18"/>
      <c r="F19" s="12"/>
      <c r="G19" s="18"/>
      <c r="H19" s="12"/>
      <c r="I19" s="18"/>
      <c r="J19" s="5"/>
      <c r="K19" s="18"/>
      <c r="L19" s="12"/>
      <c r="M19" s="12"/>
      <c r="N19" s="18"/>
    </row>
    <row r="20" spans="1:14" ht="24.75" customHeight="1">
      <c r="A20" s="35"/>
      <c r="B20" s="57"/>
      <c r="C20" s="34"/>
      <c r="D20" s="12"/>
      <c r="E20" s="18"/>
      <c r="F20" s="12"/>
      <c r="G20" s="18"/>
      <c r="H20" s="12"/>
      <c r="I20" s="18"/>
      <c r="J20" s="5"/>
      <c r="K20" s="18"/>
      <c r="L20" s="12"/>
      <c r="M20" s="12"/>
      <c r="N20" s="18"/>
    </row>
    <row r="21" spans="1:14" ht="24.75" customHeight="1">
      <c r="A21" s="35"/>
      <c r="B21" s="57"/>
      <c r="C21" s="34"/>
      <c r="D21" s="12"/>
      <c r="E21" s="18"/>
      <c r="F21" s="12"/>
      <c r="G21" s="18"/>
      <c r="H21" s="12"/>
      <c r="I21" s="18"/>
      <c r="J21" s="5"/>
      <c r="K21" s="18"/>
      <c r="L21" s="12"/>
      <c r="M21" s="12"/>
      <c r="N21" s="18"/>
    </row>
    <row r="22" spans="1:14" ht="24.75" customHeight="1">
      <c r="A22" s="35"/>
      <c r="B22" s="57"/>
      <c r="C22" s="34"/>
      <c r="D22" s="12"/>
      <c r="E22" s="18"/>
      <c r="F22" s="12"/>
      <c r="G22" s="18"/>
      <c r="H22" s="12"/>
      <c r="I22" s="18"/>
      <c r="J22" s="5"/>
      <c r="K22" s="18"/>
      <c r="L22" s="12"/>
      <c r="M22" s="12"/>
      <c r="N22" s="18"/>
    </row>
    <row r="23" spans="1:14" ht="24.75" customHeight="1">
      <c r="A23" s="35"/>
      <c r="B23" s="58"/>
      <c r="C23" s="34"/>
      <c r="D23" s="12"/>
      <c r="E23" s="18"/>
      <c r="F23" s="12"/>
      <c r="G23" s="18"/>
      <c r="H23" s="12"/>
      <c r="I23" s="18"/>
      <c r="J23" s="5"/>
      <c r="K23" s="18"/>
      <c r="L23" s="12"/>
      <c r="M23" s="12"/>
      <c r="N23" s="18"/>
    </row>
    <row r="24" spans="1:14" ht="24.75" customHeight="1">
      <c r="A24" s="23"/>
      <c r="B24" s="24"/>
      <c r="C24" s="25"/>
      <c r="D24" s="12"/>
      <c r="E24" s="18"/>
      <c r="F24" s="12"/>
      <c r="G24" s="18"/>
      <c r="H24" s="12"/>
      <c r="I24" s="18"/>
      <c r="J24" s="5"/>
      <c r="K24" s="18"/>
      <c r="L24" s="12"/>
      <c r="M24" s="12"/>
      <c r="N24" s="18"/>
    </row>
    <row r="25" spans="1:14" ht="24.75" customHeight="1">
      <c r="A25" s="23"/>
      <c r="B25" s="24"/>
      <c r="C25" s="25"/>
      <c r="D25" s="12"/>
      <c r="E25" s="18"/>
      <c r="F25" s="12"/>
      <c r="G25" s="18"/>
      <c r="H25" s="12"/>
      <c r="I25" s="18"/>
      <c r="J25" s="5"/>
      <c r="K25" s="18"/>
      <c r="L25" s="12"/>
      <c r="M25" s="12"/>
      <c r="N25" s="18"/>
    </row>
    <row r="26" spans="1:14" ht="24.75" customHeight="1">
      <c r="A26" s="23"/>
      <c r="B26" s="24"/>
      <c r="C26" s="25"/>
      <c r="D26" s="12"/>
      <c r="E26" s="18"/>
      <c r="F26" s="12"/>
      <c r="G26" s="18"/>
      <c r="H26" s="12"/>
      <c r="I26" s="18"/>
      <c r="J26" s="5"/>
      <c r="K26" s="18"/>
      <c r="L26" s="12"/>
      <c r="M26" s="12"/>
      <c r="N26" s="18"/>
    </row>
  </sheetData>
  <sheetProtection selectLockedCells="1" selectUnlockedCells="1"/>
  <mergeCells count="6">
    <mergeCell ref="A1:N1"/>
    <mergeCell ref="A2:N2"/>
    <mergeCell ref="A4:N4"/>
    <mergeCell ref="K6:M6"/>
    <mergeCell ref="K9:M9"/>
    <mergeCell ref="K14:M14"/>
  </mergeCells>
  <conditionalFormatting sqref="E15">
    <cfRule type="cellIs" priority="1" dxfId="195" operator="equal" stopIfTrue="1">
      <formula>1</formula>
    </cfRule>
    <cfRule type="cellIs" priority="2" dxfId="196" operator="equal" stopIfTrue="1">
      <formula>2</formula>
    </cfRule>
    <cfRule type="cellIs" priority="3" dxfId="197" operator="equal" stopIfTrue="1">
      <formula>3</formula>
    </cfRule>
  </conditionalFormatting>
  <conditionalFormatting sqref="E16:E17">
    <cfRule type="cellIs" priority="4" dxfId="195" operator="equal" stopIfTrue="1">
      <formula>1</formula>
    </cfRule>
    <cfRule type="cellIs" priority="5" dxfId="196" operator="equal" stopIfTrue="1">
      <formula>2</formula>
    </cfRule>
    <cfRule type="cellIs" priority="6" dxfId="197" operator="equal" stopIfTrue="1">
      <formula>3</formula>
    </cfRule>
  </conditionalFormatting>
  <conditionalFormatting sqref="E12">
    <cfRule type="cellIs" priority="7" dxfId="195" operator="equal" stopIfTrue="1">
      <formula>1</formula>
    </cfRule>
    <cfRule type="cellIs" priority="8" dxfId="196" operator="equal" stopIfTrue="1">
      <formula>2</formula>
    </cfRule>
    <cfRule type="cellIs" priority="9" dxfId="197" operator="equal" stopIfTrue="1">
      <formula>3</formula>
    </cfRule>
  </conditionalFormatting>
  <conditionalFormatting sqref="E13:E14">
    <cfRule type="cellIs" priority="10" dxfId="195" operator="equal" stopIfTrue="1">
      <formula>1</formula>
    </cfRule>
    <cfRule type="cellIs" priority="11" dxfId="196" operator="equal" stopIfTrue="1">
      <formula>2</formula>
    </cfRule>
    <cfRule type="cellIs" priority="12" dxfId="197" operator="equal" stopIfTrue="1">
      <formula>3</formula>
    </cfRule>
  </conditionalFormatting>
  <conditionalFormatting sqref="E9">
    <cfRule type="cellIs" priority="13" dxfId="195" operator="equal" stopIfTrue="1">
      <formula>1</formula>
    </cfRule>
    <cfRule type="cellIs" priority="14" dxfId="196" operator="equal" stopIfTrue="1">
      <formula>2</formula>
    </cfRule>
    <cfRule type="cellIs" priority="15" dxfId="197" operator="equal" stopIfTrue="1">
      <formula>3</formula>
    </cfRule>
  </conditionalFormatting>
  <conditionalFormatting sqref="E10:E11">
    <cfRule type="cellIs" priority="16" dxfId="195" operator="equal" stopIfTrue="1">
      <formula>1</formula>
    </cfRule>
    <cfRule type="cellIs" priority="17" dxfId="196" operator="equal" stopIfTrue="1">
      <formula>2</formula>
    </cfRule>
    <cfRule type="cellIs" priority="18" dxfId="197" operator="equal" stopIfTrue="1">
      <formula>3</formula>
    </cfRule>
  </conditionalFormatting>
  <conditionalFormatting sqref="E7">
    <cfRule type="cellIs" priority="19" dxfId="195" operator="equal" stopIfTrue="1">
      <formula>1</formula>
    </cfRule>
    <cfRule type="cellIs" priority="20" dxfId="196" operator="equal" stopIfTrue="1">
      <formula>2</formula>
    </cfRule>
    <cfRule type="cellIs" priority="21" dxfId="197" operator="equal" stopIfTrue="1">
      <formula>3</formula>
    </cfRule>
  </conditionalFormatting>
  <conditionalFormatting sqref="E8">
    <cfRule type="cellIs" priority="22" dxfId="195" operator="equal" stopIfTrue="1">
      <formula>1</formula>
    </cfRule>
    <cfRule type="cellIs" priority="23" dxfId="196" operator="equal" stopIfTrue="1">
      <formula>2</formula>
    </cfRule>
    <cfRule type="cellIs" priority="24" dxfId="197" operator="equal" stopIfTrue="1">
      <formula>3</formula>
    </cfRule>
  </conditionalFormatting>
  <conditionalFormatting sqref="G15">
    <cfRule type="cellIs" priority="25" dxfId="195" operator="equal" stopIfTrue="1">
      <formula>1</formula>
    </cfRule>
    <cfRule type="cellIs" priority="26" dxfId="196" operator="equal" stopIfTrue="1">
      <formula>2</formula>
    </cfRule>
    <cfRule type="cellIs" priority="27" dxfId="197" operator="equal" stopIfTrue="1">
      <formula>3</formula>
    </cfRule>
  </conditionalFormatting>
  <conditionalFormatting sqref="G16:G17">
    <cfRule type="cellIs" priority="28" dxfId="195" operator="equal" stopIfTrue="1">
      <formula>1</formula>
    </cfRule>
    <cfRule type="cellIs" priority="29" dxfId="196" operator="equal" stopIfTrue="1">
      <formula>2</formula>
    </cfRule>
    <cfRule type="cellIs" priority="30" dxfId="197" operator="equal" stopIfTrue="1">
      <formula>3</formula>
    </cfRule>
  </conditionalFormatting>
  <conditionalFormatting sqref="G12">
    <cfRule type="cellIs" priority="31" dxfId="195" operator="equal" stopIfTrue="1">
      <formula>1</formula>
    </cfRule>
    <cfRule type="cellIs" priority="32" dxfId="196" operator="equal" stopIfTrue="1">
      <formula>2</formula>
    </cfRule>
    <cfRule type="cellIs" priority="33" dxfId="197" operator="equal" stopIfTrue="1">
      <formula>3</formula>
    </cfRule>
  </conditionalFormatting>
  <conditionalFormatting sqref="G13:G14">
    <cfRule type="cellIs" priority="34" dxfId="195" operator="equal" stopIfTrue="1">
      <formula>1</formula>
    </cfRule>
    <cfRule type="cellIs" priority="35" dxfId="196" operator="equal" stopIfTrue="1">
      <formula>2</formula>
    </cfRule>
    <cfRule type="cellIs" priority="36" dxfId="197" operator="equal" stopIfTrue="1">
      <formula>3</formula>
    </cfRule>
  </conditionalFormatting>
  <conditionalFormatting sqref="G9">
    <cfRule type="cellIs" priority="37" dxfId="195" operator="equal" stopIfTrue="1">
      <formula>1</formula>
    </cfRule>
    <cfRule type="cellIs" priority="38" dxfId="196" operator="equal" stopIfTrue="1">
      <formula>2</formula>
    </cfRule>
    <cfRule type="cellIs" priority="39" dxfId="197" operator="equal" stopIfTrue="1">
      <formula>3</formula>
    </cfRule>
  </conditionalFormatting>
  <conditionalFormatting sqref="G10:G11">
    <cfRule type="cellIs" priority="40" dxfId="195" operator="equal" stopIfTrue="1">
      <formula>1</formula>
    </cfRule>
    <cfRule type="cellIs" priority="41" dxfId="196" operator="equal" stopIfTrue="1">
      <formula>2</formula>
    </cfRule>
    <cfRule type="cellIs" priority="42" dxfId="197" operator="equal" stopIfTrue="1">
      <formula>3</formula>
    </cfRule>
  </conditionalFormatting>
  <conditionalFormatting sqref="G7">
    <cfRule type="cellIs" priority="43" dxfId="195" operator="equal" stopIfTrue="1">
      <formula>1</formula>
    </cfRule>
    <cfRule type="cellIs" priority="44" dxfId="196" operator="equal" stopIfTrue="1">
      <formula>2</formula>
    </cfRule>
    <cfRule type="cellIs" priority="45" dxfId="197" operator="equal" stopIfTrue="1">
      <formula>3</formula>
    </cfRule>
  </conditionalFormatting>
  <conditionalFormatting sqref="G8">
    <cfRule type="cellIs" priority="46" dxfId="195" operator="equal" stopIfTrue="1">
      <formula>1</formula>
    </cfRule>
    <cfRule type="cellIs" priority="47" dxfId="196" operator="equal" stopIfTrue="1">
      <formula>2</formula>
    </cfRule>
    <cfRule type="cellIs" priority="48" dxfId="197" operator="equal" stopIfTrue="1">
      <formula>3</formula>
    </cfRule>
  </conditionalFormatting>
  <conditionalFormatting sqref="I15">
    <cfRule type="cellIs" priority="49" dxfId="195" operator="equal" stopIfTrue="1">
      <formula>1</formula>
    </cfRule>
    <cfRule type="cellIs" priority="50" dxfId="196" operator="equal" stopIfTrue="1">
      <formula>2</formula>
    </cfRule>
    <cfRule type="cellIs" priority="51" dxfId="197" operator="equal" stopIfTrue="1">
      <formula>3</formula>
    </cfRule>
  </conditionalFormatting>
  <conditionalFormatting sqref="I16:I17">
    <cfRule type="cellIs" priority="52" dxfId="195" operator="equal" stopIfTrue="1">
      <formula>1</formula>
    </cfRule>
    <cfRule type="cellIs" priority="53" dxfId="196" operator="equal" stopIfTrue="1">
      <formula>2</formula>
    </cfRule>
    <cfRule type="cellIs" priority="54" dxfId="197" operator="equal" stopIfTrue="1">
      <formula>3</formula>
    </cfRule>
  </conditionalFormatting>
  <conditionalFormatting sqref="I12">
    <cfRule type="cellIs" priority="55" dxfId="195" operator="equal" stopIfTrue="1">
      <formula>1</formula>
    </cfRule>
    <cfRule type="cellIs" priority="56" dxfId="196" operator="equal" stopIfTrue="1">
      <formula>2</formula>
    </cfRule>
    <cfRule type="cellIs" priority="57" dxfId="197" operator="equal" stopIfTrue="1">
      <formula>3</formula>
    </cfRule>
  </conditionalFormatting>
  <conditionalFormatting sqref="I13:I14">
    <cfRule type="cellIs" priority="58" dxfId="195" operator="equal" stopIfTrue="1">
      <formula>1</formula>
    </cfRule>
    <cfRule type="cellIs" priority="59" dxfId="196" operator="equal" stopIfTrue="1">
      <formula>2</formula>
    </cfRule>
    <cfRule type="cellIs" priority="60" dxfId="197" operator="equal" stopIfTrue="1">
      <formula>3</formula>
    </cfRule>
  </conditionalFormatting>
  <conditionalFormatting sqref="I9">
    <cfRule type="cellIs" priority="61" dxfId="195" operator="equal" stopIfTrue="1">
      <formula>1</formula>
    </cfRule>
    <cfRule type="cellIs" priority="62" dxfId="196" operator="equal" stopIfTrue="1">
      <formula>2</formula>
    </cfRule>
    <cfRule type="cellIs" priority="63" dxfId="197" operator="equal" stopIfTrue="1">
      <formula>3</formula>
    </cfRule>
  </conditionalFormatting>
  <conditionalFormatting sqref="I10:I11">
    <cfRule type="cellIs" priority="64" dxfId="195" operator="equal" stopIfTrue="1">
      <formula>1</formula>
    </cfRule>
    <cfRule type="cellIs" priority="65" dxfId="196" operator="equal" stopIfTrue="1">
      <formula>2</formula>
    </cfRule>
    <cfRule type="cellIs" priority="66" dxfId="197" operator="equal" stopIfTrue="1">
      <formula>3</formula>
    </cfRule>
  </conditionalFormatting>
  <conditionalFormatting sqref="I7">
    <cfRule type="cellIs" priority="67" dxfId="195" operator="equal" stopIfTrue="1">
      <formula>1</formula>
    </cfRule>
    <cfRule type="cellIs" priority="68" dxfId="196" operator="equal" stopIfTrue="1">
      <formula>2</formula>
    </cfRule>
    <cfRule type="cellIs" priority="69" dxfId="197" operator="equal" stopIfTrue="1">
      <formula>3</formula>
    </cfRule>
  </conditionalFormatting>
  <conditionalFormatting sqref="I8">
    <cfRule type="cellIs" priority="70" dxfId="195" operator="equal" stopIfTrue="1">
      <formula>1</formula>
    </cfRule>
    <cfRule type="cellIs" priority="71" dxfId="196" operator="equal" stopIfTrue="1">
      <formula>2</formula>
    </cfRule>
    <cfRule type="cellIs" priority="72" dxfId="197" operator="equal" stopIfTrue="1">
      <formula>3</formula>
    </cfRule>
  </conditionalFormatting>
  <printOptions/>
  <pageMargins left="0.39375" right="0.19652777777777777" top="0.7479166666666667" bottom="0.7479166666666667" header="0.5118110236220472" footer="0.5118110236220472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M30" sqref="M30"/>
    </sheetView>
  </sheetViews>
  <sheetFormatPr defaultColWidth="11.421875" defaultRowHeight="15"/>
  <cols>
    <col min="1" max="1" width="3.7109375" style="0" customWidth="1"/>
    <col min="2" max="2" width="18.421875" style="0" customWidth="1"/>
    <col min="3" max="3" width="12.7109375" style="0" customWidth="1"/>
    <col min="4" max="4" width="7.8515625" style="0" customWidth="1"/>
    <col min="5" max="5" width="6.00390625" style="0" customWidth="1"/>
    <col min="6" max="6" width="8.8515625" style="0" customWidth="1"/>
    <col min="7" max="7" width="5.7109375" style="0" customWidth="1"/>
    <col min="8" max="8" width="8.8515625" style="0" customWidth="1"/>
    <col min="9" max="9" width="5.8515625" style="0" customWidth="1"/>
    <col min="10" max="10" width="2.8515625" style="0" customWidth="1"/>
    <col min="11" max="16384" width="8.8515625" style="0" customWidth="1"/>
  </cols>
  <sheetData>
    <row r="1" spans="1:14" ht="21.75">
      <c r="A1" s="78" t="str">
        <f>'U8 Inter'!A1:N1</f>
        <v>General Gymnastics - Floor and Vault Competition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1" ht="15">
      <c r="A3" s="1"/>
      <c r="C3" s="2"/>
      <c r="E3" s="3"/>
      <c r="K3" s="4"/>
    </row>
    <row r="4" spans="1:14" ht="15">
      <c r="A4" s="80" t="str">
        <f>'U8 Inter'!A4:N4</f>
        <v> Barnsley Gymnastics Club - Sunday 6th November 2022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6" spans="1:14" ht="31.5">
      <c r="A6" s="2"/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13"/>
      <c r="K6" s="81" t="s">
        <v>54</v>
      </c>
      <c r="L6" s="81"/>
      <c r="M6" s="81"/>
      <c r="N6" s="9"/>
    </row>
    <row r="7" spans="1:12" ht="21">
      <c r="A7">
        <v>30</v>
      </c>
      <c r="B7" s="37" t="s">
        <v>55</v>
      </c>
      <c r="C7" s="37" t="s">
        <v>9</v>
      </c>
      <c r="D7" s="39">
        <v>11.25</v>
      </c>
      <c r="E7" s="90">
        <f>RANK(D7,D$7:D$16)</f>
        <v>2</v>
      </c>
      <c r="F7" s="39">
        <v>11.75</v>
      </c>
      <c r="G7" s="90">
        <f>RANK(F7,F$7:F$16)</f>
        <v>2</v>
      </c>
      <c r="H7" s="39">
        <f>D7+F7</f>
        <v>23</v>
      </c>
      <c r="I7" s="91">
        <f>RANK(H7,H$7:H$16)</f>
        <v>3</v>
      </c>
      <c r="J7" s="13"/>
      <c r="L7" s="40" t="s">
        <v>56</v>
      </c>
    </row>
    <row r="8" spans="1:10" ht="15">
      <c r="A8">
        <v>31</v>
      </c>
      <c r="B8" s="37" t="s">
        <v>57</v>
      </c>
      <c r="C8" s="37" t="s">
        <v>9</v>
      </c>
      <c r="D8" s="39">
        <v>11.2</v>
      </c>
      <c r="E8" s="91">
        <f>RANK(D8,D$7:D$16)</f>
        <v>3</v>
      </c>
      <c r="F8" s="39">
        <v>13.1</v>
      </c>
      <c r="G8" s="89">
        <f>RANK(F8,F$7:F$16)</f>
        <v>1</v>
      </c>
      <c r="H8" s="39">
        <f>D8+F8</f>
        <v>24.299999999999997</v>
      </c>
      <c r="I8" s="89">
        <f>RANK(H8,H$7:H$16)</f>
        <v>1</v>
      </c>
      <c r="J8" s="13"/>
    </row>
    <row r="9" spans="1:10" ht="15">
      <c r="A9">
        <v>32</v>
      </c>
      <c r="B9" s="37" t="s">
        <v>58</v>
      </c>
      <c r="C9" s="37" t="s">
        <v>9</v>
      </c>
      <c r="D9" s="39">
        <v>10.85</v>
      </c>
      <c r="E9">
        <f>RANK(D9,D$7:D$16)</f>
        <v>4</v>
      </c>
      <c r="F9" s="39">
        <v>10.9</v>
      </c>
      <c r="G9">
        <f>RANK(F9,F$7:F$16)</f>
        <v>5</v>
      </c>
      <c r="H9" s="39">
        <f>D9+F9</f>
        <v>21.75</v>
      </c>
      <c r="I9">
        <f>RANK(H9,H$7:H$16)</f>
        <v>5</v>
      </c>
      <c r="J9" s="13"/>
    </row>
    <row r="10" spans="1:10" ht="15">
      <c r="A10">
        <v>33</v>
      </c>
      <c r="B10" s="59" t="s">
        <v>59</v>
      </c>
      <c r="C10" t="s">
        <v>18</v>
      </c>
      <c r="D10" s="39">
        <v>10.25</v>
      </c>
      <c r="E10">
        <f>RANK(D10,D$7:D$16)</f>
        <v>5</v>
      </c>
      <c r="F10" s="39">
        <v>11.75</v>
      </c>
      <c r="G10" s="90">
        <f>RANK(F10,F$7:F$16)</f>
        <v>2</v>
      </c>
      <c r="H10" s="39">
        <f>D10+F10</f>
        <v>22</v>
      </c>
      <c r="I10">
        <f>RANK(H10,H$7:H$16)</f>
        <v>4</v>
      </c>
      <c r="J10" s="13"/>
    </row>
    <row r="11" spans="1:10" ht="15">
      <c r="A11">
        <v>34</v>
      </c>
      <c r="B11" s="59" t="s">
        <v>60</v>
      </c>
      <c r="C11" s="59" t="s">
        <v>38</v>
      </c>
      <c r="D11" s="39">
        <v>11.65</v>
      </c>
      <c r="E11" s="89">
        <f>RANK(D11,D$7:D$16)</f>
        <v>1</v>
      </c>
      <c r="F11" s="39">
        <v>11.7</v>
      </c>
      <c r="G11">
        <f>RANK(F11,F$7:F$16)</f>
        <v>4</v>
      </c>
      <c r="H11" s="39">
        <f>D11+F11</f>
        <v>23.35</v>
      </c>
      <c r="I11" s="90">
        <f>RANK(H11,H$7:H$16)</f>
        <v>2</v>
      </c>
      <c r="J11" s="13"/>
    </row>
  </sheetData>
  <sheetProtection selectLockedCells="1" selectUnlockedCells="1"/>
  <mergeCells count="4">
    <mergeCell ref="A1:N1"/>
    <mergeCell ref="A2:N2"/>
    <mergeCell ref="A4:N4"/>
    <mergeCell ref="K6:M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4.421875" style="2" customWidth="1"/>
    <col min="2" max="2" width="18.00390625" style="0" customWidth="1"/>
    <col min="3" max="3" width="14.8515625" style="2" customWidth="1"/>
    <col min="4" max="4" width="9.28125" style="0" customWidth="1"/>
    <col min="5" max="5" width="4.7109375" style="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4" customWidth="1"/>
    <col min="12" max="12" width="9.28125" style="0" customWidth="1"/>
    <col min="13" max="13" width="8.00390625" style="0" customWidth="1"/>
    <col min="14" max="14" width="4.7109375" style="0" customWidth="1"/>
    <col min="15" max="16384" width="8.8515625" style="0" customWidth="1"/>
  </cols>
  <sheetData>
    <row r="1" spans="1:14" ht="21.75">
      <c r="A1" s="78" t="str">
        <f>'U8 Inter'!A1:N1</f>
        <v>General Gymnastics - Floor and Vault Competition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9.75" customHeight="1">
      <c r="A3" s="1"/>
    </row>
    <row r="4" spans="1:14" ht="15">
      <c r="A4" s="80" t="str">
        <f>'U8 Inter'!A4:N4</f>
        <v> Barnsley Gymnastics Club - Sunday 6th November 2022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0" ht="12.75" customHeight="1">
      <c r="A5" s="1"/>
      <c r="J5" s="11"/>
    </row>
    <row r="6" spans="3:14" ht="31.5"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11"/>
      <c r="K6" s="81"/>
      <c r="L6" s="81"/>
      <c r="M6" s="81"/>
      <c r="N6" s="9"/>
    </row>
    <row r="7" spans="1:14" ht="24.75" customHeight="1">
      <c r="A7" s="1">
        <v>35</v>
      </c>
      <c r="B7" s="60" t="s">
        <v>62</v>
      </c>
      <c r="C7" s="54" t="s">
        <v>18</v>
      </c>
      <c r="D7" s="42">
        <v>11.3</v>
      </c>
      <c r="E7" s="95">
        <f aca="true" t="shared" si="0" ref="E7:E13">RANK(D7,D$7:D$16)</f>
        <v>3</v>
      </c>
      <c r="F7" s="42">
        <v>12.8</v>
      </c>
      <c r="G7" s="17">
        <f aca="true" t="shared" si="1" ref="G7:G13">RANK(F7,F$7:F$16)</f>
        <v>5</v>
      </c>
      <c r="H7" s="42">
        <f aca="true" t="shared" si="2" ref="H7:H13">D7+F7</f>
        <v>24.1</v>
      </c>
      <c r="I7" s="17">
        <f aca="true" t="shared" si="3" ref="I7:I13">RANK(H7,H$7:H$16)</f>
        <v>4</v>
      </c>
      <c r="J7" s="11"/>
      <c r="K7" s="18"/>
      <c r="L7" s="12"/>
      <c r="M7" s="12"/>
      <c r="N7" s="18"/>
    </row>
    <row r="8" spans="1:14" ht="24.75" customHeight="1">
      <c r="A8" s="1">
        <v>36</v>
      </c>
      <c r="B8" s="41" t="s">
        <v>63</v>
      </c>
      <c r="C8" s="54" t="s">
        <v>12</v>
      </c>
      <c r="D8" s="42">
        <v>11.15</v>
      </c>
      <c r="E8" s="17">
        <f t="shared" si="0"/>
        <v>4</v>
      </c>
      <c r="F8" s="42">
        <v>13.2</v>
      </c>
      <c r="G8" s="17">
        <f t="shared" si="1"/>
        <v>2</v>
      </c>
      <c r="H8" s="42">
        <f t="shared" si="2"/>
        <v>24.35</v>
      </c>
      <c r="I8" s="95">
        <f t="shared" si="3"/>
        <v>3</v>
      </c>
      <c r="J8" s="11"/>
      <c r="K8" s="18"/>
      <c r="L8" s="12"/>
      <c r="M8" s="12"/>
      <c r="N8" s="18"/>
    </row>
    <row r="9" spans="1:15" ht="28.5" customHeight="1">
      <c r="A9" s="1">
        <v>37</v>
      </c>
      <c r="B9" s="61" t="s">
        <v>64</v>
      </c>
      <c r="C9" s="1" t="s">
        <v>38</v>
      </c>
      <c r="D9" s="42">
        <v>0</v>
      </c>
      <c r="E9" s="17">
        <f t="shared" si="0"/>
        <v>7</v>
      </c>
      <c r="F9" s="42">
        <v>0</v>
      </c>
      <c r="G9" s="17">
        <f t="shared" si="1"/>
        <v>7</v>
      </c>
      <c r="H9" s="52">
        <f t="shared" si="2"/>
        <v>0</v>
      </c>
      <c r="I9" s="17">
        <f t="shared" si="3"/>
        <v>7</v>
      </c>
      <c r="J9" s="62"/>
      <c r="O9" t="s">
        <v>65</v>
      </c>
    </row>
    <row r="10" spans="1:9" ht="25.5" customHeight="1">
      <c r="A10" s="2">
        <v>38</v>
      </c>
      <c r="B10" s="63" t="s">
        <v>66</v>
      </c>
      <c r="C10" s="64" t="s">
        <v>27</v>
      </c>
      <c r="D10" s="42">
        <v>12.6</v>
      </c>
      <c r="E10" s="98">
        <f t="shared" si="0"/>
        <v>1</v>
      </c>
      <c r="F10" s="42">
        <v>13.55</v>
      </c>
      <c r="G10" s="102">
        <f t="shared" si="1"/>
        <v>1</v>
      </c>
      <c r="H10" s="42">
        <f t="shared" si="2"/>
        <v>26.15</v>
      </c>
      <c r="I10" s="102">
        <f t="shared" si="3"/>
        <v>1</v>
      </c>
    </row>
    <row r="11" spans="1:9" ht="15">
      <c r="A11" s="2">
        <v>39</v>
      </c>
      <c r="B11" s="63" t="s">
        <v>67</v>
      </c>
      <c r="C11" s="64" t="s">
        <v>30</v>
      </c>
      <c r="D11" s="52">
        <v>9.3</v>
      </c>
      <c r="E11" s="51">
        <f t="shared" si="0"/>
        <v>6</v>
      </c>
      <c r="F11" s="52">
        <v>12.9</v>
      </c>
      <c r="G11" s="1">
        <f t="shared" si="1"/>
        <v>4</v>
      </c>
      <c r="H11" s="52">
        <f t="shared" si="2"/>
        <v>22.200000000000003</v>
      </c>
      <c r="I11" s="1">
        <f t="shared" si="3"/>
        <v>6</v>
      </c>
    </row>
    <row r="12" spans="1:9" ht="15.75">
      <c r="A12" s="2">
        <v>40</v>
      </c>
      <c r="B12" s="32" t="s">
        <v>68</v>
      </c>
      <c r="C12" s="64" t="s">
        <v>30</v>
      </c>
      <c r="D12" s="52">
        <v>11.65</v>
      </c>
      <c r="E12" s="96">
        <f t="shared" si="0"/>
        <v>2</v>
      </c>
      <c r="F12" s="52">
        <v>13.1</v>
      </c>
      <c r="G12" s="104">
        <f t="shared" si="1"/>
        <v>3</v>
      </c>
      <c r="H12" s="52">
        <f t="shared" si="2"/>
        <v>24.75</v>
      </c>
      <c r="I12" s="103">
        <f t="shared" si="3"/>
        <v>2</v>
      </c>
    </row>
    <row r="13" spans="1:9" ht="15.75">
      <c r="A13" s="2">
        <v>41</v>
      </c>
      <c r="B13" s="32" t="s">
        <v>69</v>
      </c>
      <c r="C13" s="2" t="s">
        <v>30</v>
      </c>
      <c r="D13" s="52">
        <v>10.4</v>
      </c>
      <c r="E13" s="51">
        <f t="shared" si="0"/>
        <v>5</v>
      </c>
      <c r="F13" s="52">
        <v>12.05</v>
      </c>
      <c r="G13" s="1">
        <f t="shared" si="1"/>
        <v>6</v>
      </c>
      <c r="H13" s="42">
        <f t="shared" si="2"/>
        <v>22.450000000000003</v>
      </c>
      <c r="I13" s="1">
        <f t="shared" si="3"/>
        <v>5</v>
      </c>
    </row>
    <row r="14" ht="15.75">
      <c r="B14" s="57"/>
    </row>
  </sheetData>
  <sheetProtection selectLockedCells="1" selectUnlockedCells="1"/>
  <mergeCells count="4">
    <mergeCell ref="A1:N1"/>
    <mergeCell ref="A2:N2"/>
    <mergeCell ref="A4:N4"/>
    <mergeCell ref="K6:M6"/>
  </mergeCells>
  <conditionalFormatting sqref="E7">
    <cfRule type="cellIs" priority="1" dxfId="195" operator="equal" stopIfTrue="1">
      <formula>1</formula>
    </cfRule>
    <cfRule type="cellIs" priority="2" dxfId="196" operator="equal" stopIfTrue="1">
      <formula>2</formula>
    </cfRule>
  </conditionalFormatting>
  <conditionalFormatting sqref="E8:E9">
    <cfRule type="cellIs" priority="4" dxfId="195" operator="equal" stopIfTrue="1">
      <formula>1</formula>
    </cfRule>
    <cfRule type="cellIs" priority="5" dxfId="196" operator="equal" stopIfTrue="1">
      <formula>2</formula>
    </cfRule>
  </conditionalFormatting>
  <conditionalFormatting sqref="G7">
    <cfRule type="cellIs" priority="7" dxfId="195" operator="equal" stopIfTrue="1">
      <formula>1</formula>
    </cfRule>
    <cfRule type="cellIs" priority="8" dxfId="196" operator="equal" stopIfTrue="1">
      <formula>2</formula>
    </cfRule>
  </conditionalFormatting>
  <conditionalFormatting sqref="G8:G9">
    <cfRule type="cellIs" priority="10" dxfId="195" operator="equal" stopIfTrue="1">
      <formula>1</formula>
    </cfRule>
    <cfRule type="cellIs" priority="11" dxfId="196" operator="equal" stopIfTrue="1">
      <formula>2</formula>
    </cfRule>
  </conditionalFormatting>
  <conditionalFormatting sqref="I7">
    <cfRule type="cellIs" priority="13" dxfId="195" operator="equal" stopIfTrue="1">
      <formula>1</formula>
    </cfRule>
    <cfRule type="cellIs" priority="14" dxfId="196" operator="equal" stopIfTrue="1">
      <formula>2</formula>
    </cfRule>
  </conditionalFormatting>
  <conditionalFormatting sqref="I8:I9">
    <cfRule type="cellIs" priority="16" dxfId="195" operator="equal" stopIfTrue="1">
      <formula>1</formula>
    </cfRule>
    <cfRule type="cellIs" priority="17" dxfId="196" operator="equal" stopIfTrue="1">
      <formula>2</formula>
    </cfRule>
  </conditionalFormatting>
  <printOptions/>
  <pageMargins left="0.39375" right="0.19652777777777777" top="0.7479166666666667" bottom="0.7479166666666667" header="0.5118110236220472" footer="0.5118110236220472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">
      <selection activeCell="I7" sqref="I7"/>
    </sheetView>
  </sheetViews>
  <sheetFormatPr defaultColWidth="11.421875" defaultRowHeight="15"/>
  <cols>
    <col min="1" max="1" width="5.00390625" style="2" customWidth="1"/>
    <col min="2" max="2" width="23.421875" style="0" customWidth="1"/>
    <col min="3" max="3" width="12.8515625" style="2" customWidth="1"/>
    <col min="4" max="4" width="9.28125" style="0" customWidth="1"/>
    <col min="5" max="5" width="4.7109375" style="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4" customWidth="1"/>
    <col min="12" max="12" width="9.28125" style="0" customWidth="1"/>
    <col min="13" max="13" width="8.00390625" style="0" customWidth="1"/>
    <col min="14" max="14" width="4.7109375" style="0" customWidth="1"/>
    <col min="15" max="16384" width="8.8515625" style="0" customWidth="1"/>
  </cols>
  <sheetData>
    <row r="1" spans="1:14" ht="21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>
      <c r="A2" s="79" t="s">
        <v>70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9.75" customHeight="1">
      <c r="A3" s="1"/>
    </row>
    <row r="4" spans="1:14" ht="15">
      <c r="A4" s="80" t="str">
        <f>'U8 Inter'!A4:N4</f>
        <v> Barnsley Gymnastics Club - Sunday 6th November 2022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0" ht="12.75" customHeight="1">
      <c r="A5" s="1"/>
      <c r="J5" s="11"/>
    </row>
    <row r="6" spans="1:14" ht="31.5">
      <c r="A6" s="82"/>
      <c r="B6" s="82"/>
      <c r="C6" s="7" t="s">
        <v>3</v>
      </c>
      <c r="D6" s="8" t="s">
        <v>4</v>
      </c>
      <c r="E6" s="9" t="s">
        <v>5</v>
      </c>
      <c r="F6" s="8" t="s">
        <v>6</v>
      </c>
      <c r="G6" s="9" t="s">
        <v>5</v>
      </c>
      <c r="H6" s="10" t="s">
        <v>7</v>
      </c>
      <c r="I6" s="9" t="s">
        <v>5</v>
      </c>
      <c r="J6" s="11"/>
      <c r="K6" s="81"/>
      <c r="L6" s="81"/>
      <c r="M6" s="81"/>
      <c r="N6" s="9"/>
    </row>
    <row r="7" spans="1:14" ht="24.75" customHeight="1">
      <c r="A7" s="35">
        <v>42</v>
      </c>
      <c r="B7" s="65" t="s">
        <v>71</v>
      </c>
      <c r="C7" s="20" t="s">
        <v>44</v>
      </c>
      <c r="D7" s="12">
        <v>10.85</v>
      </c>
      <c r="E7" s="105">
        <f>RANK(D7,D$7:D$22)</f>
        <v>1</v>
      </c>
      <c r="F7" s="12">
        <v>11</v>
      </c>
      <c r="G7" s="105">
        <f>RANK(F7,F$7:F$22)</f>
        <v>1</v>
      </c>
      <c r="H7" s="12">
        <f>D7+F7</f>
        <v>21.85</v>
      </c>
      <c r="I7" s="105">
        <f>RANK(H7,H$7:H$22)</f>
        <v>1</v>
      </c>
      <c r="J7" s="11"/>
      <c r="K7" s="18"/>
      <c r="L7" s="12"/>
      <c r="M7" s="12"/>
      <c r="N7" s="18"/>
    </row>
    <row r="8" spans="1:14" ht="24.75" customHeight="1">
      <c r="A8" s="35"/>
      <c r="B8" s="65"/>
      <c r="C8" s="20"/>
      <c r="D8" s="12"/>
      <c r="E8" s="18"/>
      <c r="F8" s="12"/>
      <c r="G8" s="18"/>
      <c r="H8" s="12"/>
      <c r="I8" s="18"/>
      <c r="J8" s="5"/>
      <c r="K8" s="18"/>
      <c r="L8" s="12"/>
      <c r="M8" s="12"/>
      <c r="N8" s="18"/>
    </row>
    <row r="9" spans="1:14" ht="24.75" customHeight="1">
      <c r="A9" s="35"/>
      <c r="B9" s="65"/>
      <c r="C9" s="20"/>
      <c r="D9" s="12"/>
      <c r="E9" s="18"/>
      <c r="F9" s="12"/>
      <c r="G9" s="18"/>
      <c r="H9" s="12"/>
      <c r="I9" s="18"/>
      <c r="J9" s="5"/>
      <c r="K9" s="18"/>
      <c r="L9" s="12"/>
      <c r="M9" s="12"/>
      <c r="N9" s="18"/>
    </row>
    <row r="10" spans="1:14" ht="24.75" customHeight="1">
      <c r="A10" s="35"/>
      <c r="B10" s="57"/>
      <c r="C10" s="34"/>
      <c r="D10" s="12"/>
      <c r="E10" s="18"/>
      <c r="F10" s="12"/>
      <c r="G10" s="18"/>
      <c r="H10" s="12"/>
      <c r="I10" s="18"/>
      <c r="J10" s="5"/>
      <c r="K10" s="18"/>
      <c r="L10" s="12"/>
      <c r="M10" s="12"/>
      <c r="N10" s="18"/>
    </row>
    <row r="11" spans="1:14" ht="24.75" customHeight="1">
      <c r="A11" s="35"/>
      <c r="B11" s="57"/>
      <c r="C11" s="34"/>
      <c r="D11" s="12"/>
      <c r="E11" s="18"/>
      <c r="F11" s="12"/>
      <c r="G11" s="18"/>
      <c r="H11" s="12"/>
      <c r="I11" s="18"/>
      <c r="J11" s="5"/>
      <c r="K11" s="18"/>
      <c r="L11" s="12"/>
      <c r="M11" s="12"/>
      <c r="N11" s="18"/>
    </row>
    <row r="12" spans="1:14" ht="24.75" customHeight="1">
      <c r="A12" s="35"/>
      <c r="B12" s="57"/>
      <c r="C12" s="34"/>
      <c r="D12" s="12"/>
      <c r="E12" s="18"/>
      <c r="F12" s="12"/>
      <c r="G12" s="18"/>
      <c r="H12" s="12"/>
      <c r="I12" s="18"/>
      <c r="J12" s="5"/>
      <c r="K12" s="18"/>
      <c r="L12" s="12"/>
      <c r="M12" s="12"/>
      <c r="N12" s="18"/>
    </row>
    <row r="13" spans="1:14" ht="24.75" customHeight="1">
      <c r="A13" s="35"/>
      <c r="B13" s="57"/>
      <c r="C13" s="34"/>
      <c r="D13" s="12"/>
      <c r="E13" s="18"/>
      <c r="F13" s="12"/>
      <c r="G13" s="18"/>
      <c r="H13" s="12"/>
      <c r="I13" s="18"/>
      <c r="J13" s="5"/>
      <c r="K13" s="18"/>
      <c r="L13" s="12"/>
      <c r="M13" s="12"/>
      <c r="N13" s="18"/>
    </row>
    <row r="14" spans="1:14" ht="24.75" customHeight="1">
      <c r="A14" s="35"/>
      <c r="B14" s="57"/>
      <c r="C14" s="34"/>
      <c r="D14" s="12"/>
      <c r="E14" s="18"/>
      <c r="F14" s="12"/>
      <c r="G14" s="18"/>
      <c r="H14" s="12"/>
      <c r="I14" s="18"/>
      <c r="J14" s="5"/>
      <c r="K14" s="18"/>
      <c r="L14" s="12"/>
      <c r="M14" s="12"/>
      <c r="N14" s="18"/>
    </row>
    <row r="15" spans="1:14" ht="24.75" customHeight="1">
      <c r="A15" s="35"/>
      <c r="B15" s="57"/>
      <c r="C15" s="34"/>
      <c r="D15" s="12"/>
      <c r="E15" s="18"/>
      <c r="F15" s="12"/>
      <c r="G15" s="18"/>
      <c r="H15" s="12"/>
      <c r="I15" s="18"/>
      <c r="J15" s="5"/>
      <c r="K15" s="18"/>
      <c r="L15" s="12"/>
      <c r="M15" s="12"/>
      <c r="N15" s="18"/>
    </row>
    <row r="16" spans="1:14" ht="24.75" customHeight="1">
      <c r="A16" s="35"/>
      <c r="B16" s="57"/>
      <c r="C16" s="34"/>
      <c r="D16" s="12"/>
      <c r="E16" s="18"/>
      <c r="F16" s="12"/>
      <c r="G16" s="18"/>
      <c r="H16" s="12"/>
      <c r="I16" s="18"/>
      <c r="J16" s="5"/>
      <c r="K16" s="18"/>
      <c r="L16" s="12"/>
      <c r="M16" s="12"/>
      <c r="N16" s="18"/>
    </row>
    <row r="17" spans="1:14" ht="24.75" customHeight="1">
      <c r="A17" s="35"/>
      <c r="B17" s="57"/>
      <c r="C17" s="34"/>
      <c r="D17" s="12"/>
      <c r="E17" s="18"/>
      <c r="F17" s="12"/>
      <c r="G17" s="18"/>
      <c r="H17" s="12"/>
      <c r="I17" s="18"/>
      <c r="J17" s="5"/>
      <c r="K17" s="18"/>
      <c r="L17" s="12"/>
      <c r="M17" s="12"/>
      <c r="N17" s="18"/>
    </row>
    <row r="18" spans="1:14" ht="24.75" customHeight="1">
      <c r="A18" s="35"/>
      <c r="B18" s="57"/>
      <c r="C18" s="34"/>
      <c r="D18" s="12"/>
      <c r="E18" s="18"/>
      <c r="F18" s="12"/>
      <c r="G18" s="18"/>
      <c r="H18" s="12"/>
      <c r="I18" s="18"/>
      <c r="J18" s="5"/>
      <c r="K18" s="18"/>
      <c r="L18" s="12"/>
      <c r="M18" s="12"/>
      <c r="N18" s="18"/>
    </row>
    <row r="19" spans="1:14" ht="24.75" customHeight="1">
      <c r="A19" s="23"/>
      <c r="B19" s="24"/>
      <c r="C19" s="25"/>
      <c r="D19" s="12"/>
      <c r="E19" s="18"/>
      <c r="F19" s="12"/>
      <c r="G19" s="18"/>
      <c r="H19" s="12"/>
      <c r="I19" s="18"/>
      <c r="J19" s="5"/>
      <c r="K19" s="18"/>
      <c r="L19" s="12"/>
      <c r="M19" s="12"/>
      <c r="N19" s="18"/>
    </row>
    <row r="20" spans="1:14" ht="24.75" customHeight="1">
      <c r="A20" s="23"/>
      <c r="B20" s="24"/>
      <c r="C20" s="25"/>
      <c r="D20" s="12"/>
      <c r="E20" s="18"/>
      <c r="F20" s="12"/>
      <c r="G20" s="18"/>
      <c r="H20" s="12"/>
      <c r="I20" s="18"/>
      <c r="J20" s="5"/>
      <c r="K20" s="18"/>
      <c r="L20" s="12"/>
      <c r="M20" s="12"/>
      <c r="N20" s="18"/>
    </row>
    <row r="21" spans="1:14" ht="24.75" customHeight="1">
      <c r="A21" s="23"/>
      <c r="B21" s="24"/>
      <c r="C21" s="25"/>
      <c r="D21" s="12"/>
      <c r="E21" s="18"/>
      <c r="F21" s="12"/>
      <c r="G21" s="18"/>
      <c r="H21" s="12"/>
      <c r="I21" s="18"/>
      <c r="J21" s="5"/>
      <c r="K21" s="18"/>
      <c r="L21" s="12"/>
      <c r="M21" s="12"/>
      <c r="N21" s="18"/>
    </row>
    <row r="22" spans="1:14" ht="24.75" customHeight="1">
      <c r="A22" s="23"/>
      <c r="B22" s="24"/>
      <c r="C22" s="25"/>
      <c r="D22" s="12"/>
      <c r="E22" s="18"/>
      <c r="F22" s="12"/>
      <c r="G22" s="18"/>
      <c r="H22" s="12"/>
      <c r="I22" s="18"/>
      <c r="J22" s="5"/>
      <c r="K22" s="18"/>
      <c r="L22" s="12"/>
      <c r="M22" s="12"/>
      <c r="N22" s="18"/>
    </row>
    <row r="23" spans="1:14" ht="27" customHeight="1">
      <c r="A23" s="84"/>
      <c r="B23" s="84"/>
      <c r="C23" s="26"/>
      <c r="D23" s="5"/>
      <c r="E23" s="27"/>
      <c r="F23" s="5"/>
      <c r="G23" s="5"/>
      <c r="H23" s="5"/>
      <c r="I23" s="5"/>
      <c r="J23" s="5"/>
      <c r="K23" s="6"/>
      <c r="L23" s="5"/>
      <c r="M23" s="5"/>
      <c r="N23" s="5"/>
    </row>
    <row r="24" spans="1:14" ht="24.75" customHeight="1">
      <c r="A24" s="23"/>
      <c r="B24" s="24"/>
      <c r="C24" s="25"/>
      <c r="D24" s="12"/>
      <c r="E24" s="18"/>
      <c r="F24" s="12"/>
      <c r="G24" s="18"/>
      <c r="H24" s="12"/>
      <c r="I24" s="18"/>
      <c r="J24" s="5"/>
      <c r="K24" s="18"/>
      <c r="L24" s="12"/>
      <c r="M24" s="12"/>
      <c r="N24" s="18"/>
    </row>
    <row r="25" spans="1:14" ht="24.75" customHeight="1">
      <c r="A25" s="23"/>
      <c r="B25" s="24"/>
      <c r="C25" s="25"/>
      <c r="D25" s="12"/>
      <c r="E25" s="18"/>
      <c r="F25" s="12"/>
      <c r="G25" s="18"/>
      <c r="H25" s="12"/>
      <c r="I25" s="18"/>
      <c r="J25" s="5"/>
      <c r="K25" s="18"/>
      <c r="L25" s="12"/>
      <c r="M25" s="12"/>
      <c r="N25" s="18"/>
    </row>
    <row r="26" spans="1:14" ht="24.75" customHeight="1">
      <c r="A26" s="23"/>
      <c r="B26" s="24"/>
      <c r="C26" s="25"/>
      <c r="D26" s="12"/>
      <c r="E26" s="18"/>
      <c r="F26" s="12"/>
      <c r="G26" s="18"/>
      <c r="H26" s="12"/>
      <c r="I26" s="18"/>
      <c r="J26" s="5"/>
      <c r="K26" s="18"/>
      <c r="L26" s="12"/>
      <c r="M26" s="12"/>
      <c r="N26" s="18"/>
    </row>
    <row r="27" spans="1:14" ht="24.75" customHeight="1">
      <c r="A27" s="23"/>
      <c r="B27" s="24"/>
      <c r="C27" s="25"/>
      <c r="D27" s="12"/>
      <c r="E27" s="18"/>
      <c r="F27" s="12"/>
      <c r="G27" s="18"/>
      <c r="H27" s="12"/>
      <c r="I27" s="18"/>
      <c r="J27" s="5"/>
      <c r="K27" s="18"/>
      <c r="L27" s="12"/>
      <c r="M27" s="12"/>
      <c r="N27" s="18"/>
    </row>
    <row r="28" spans="1:14" ht="24.75" customHeight="1">
      <c r="A28" s="23"/>
      <c r="B28" s="24"/>
      <c r="C28" s="25"/>
      <c r="D28" s="12"/>
      <c r="E28" s="18"/>
      <c r="F28" s="12"/>
      <c r="G28" s="18"/>
      <c r="H28" s="12"/>
      <c r="I28" s="18"/>
      <c r="J28" s="5"/>
      <c r="K28" s="18"/>
      <c r="L28" s="12"/>
      <c r="M28" s="12"/>
      <c r="N28" s="18"/>
    </row>
    <row r="29" spans="1:14" ht="24.75" customHeight="1">
      <c r="A29" s="23"/>
      <c r="B29" s="24"/>
      <c r="C29" s="25"/>
      <c r="D29" s="12"/>
      <c r="E29" s="18"/>
      <c r="F29" s="12"/>
      <c r="G29" s="18"/>
      <c r="H29" s="12"/>
      <c r="I29" s="18"/>
      <c r="J29" s="5"/>
      <c r="K29" s="18"/>
      <c r="L29" s="12"/>
      <c r="M29" s="12"/>
      <c r="N29" s="18"/>
    </row>
    <row r="30" spans="1:14" ht="24.75" customHeight="1">
      <c r="A30" s="23"/>
      <c r="B30" s="24"/>
      <c r="C30" s="25"/>
      <c r="D30" s="12"/>
      <c r="E30" s="18"/>
      <c r="F30" s="12"/>
      <c r="G30" s="18"/>
      <c r="H30" s="12"/>
      <c r="I30" s="18"/>
      <c r="J30" s="5"/>
      <c r="K30" s="18"/>
      <c r="L30" s="12"/>
      <c r="M30" s="12"/>
      <c r="N30" s="18"/>
    </row>
    <row r="31" spans="1:14" ht="24.75" customHeight="1">
      <c r="A31" s="23"/>
      <c r="B31" s="24"/>
      <c r="C31" s="25"/>
      <c r="D31" s="12"/>
      <c r="E31" s="18"/>
      <c r="F31" s="12"/>
      <c r="G31" s="18"/>
      <c r="H31" s="12"/>
      <c r="I31" s="18"/>
      <c r="J31" s="5"/>
      <c r="K31" s="18"/>
      <c r="L31" s="12"/>
      <c r="M31" s="12"/>
      <c r="N31" s="18"/>
    </row>
    <row r="32" spans="1:14" ht="24.75" customHeight="1">
      <c r="A32" s="23"/>
      <c r="B32" s="24"/>
      <c r="C32" s="25"/>
      <c r="D32" s="12"/>
      <c r="E32" s="18"/>
      <c r="F32" s="12"/>
      <c r="G32" s="18"/>
      <c r="H32" s="12"/>
      <c r="I32" s="18"/>
      <c r="J32" s="5"/>
      <c r="K32" s="18"/>
      <c r="L32" s="12"/>
      <c r="M32" s="12"/>
      <c r="N32" s="18"/>
    </row>
    <row r="33" spans="1:14" ht="24.75" customHeight="1">
      <c r="A33" s="23"/>
      <c r="B33" s="24"/>
      <c r="C33" s="25"/>
      <c r="D33" s="12"/>
      <c r="E33" s="18"/>
      <c r="F33" s="12"/>
      <c r="G33" s="18"/>
      <c r="H33" s="12"/>
      <c r="I33" s="18"/>
      <c r="J33" s="5"/>
      <c r="K33" s="18"/>
      <c r="L33" s="12"/>
      <c r="M33" s="12"/>
      <c r="N33" s="18"/>
    </row>
    <row r="34" spans="1:14" ht="24.75" customHeight="1">
      <c r="A34" s="23"/>
      <c r="B34" s="24"/>
      <c r="C34" s="25"/>
      <c r="D34" s="12"/>
      <c r="E34" s="18"/>
      <c r="F34" s="12"/>
      <c r="G34" s="18"/>
      <c r="H34" s="12"/>
      <c r="I34" s="18"/>
      <c r="J34" s="5"/>
      <c r="K34" s="18"/>
      <c r="L34" s="12"/>
      <c r="M34" s="12"/>
      <c r="N34" s="18"/>
    </row>
    <row r="35" spans="1:14" ht="24.75" customHeight="1">
      <c r="A35" s="23"/>
      <c r="B35" s="24"/>
      <c r="C35" s="25"/>
      <c r="D35" s="12"/>
      <c r="E35" s="18"/>
      <c r="F35" s="12"/>
      <c r="G35" s="18"/>
      <c r="H35" s="12"/>
      <c r="I35" s="18"/>
      <c r="J35" s="5"/>
      <c r="K35" s="18"/>
      <c r="L35" s="12"/>
      <c r="M35" s="12"/>
      <c r="N35" s="18"/>
    </row>
  </sheetData>
  <sheetProtection selectLockedCells="1" selectUnlockedCells="1"/>
  <mergeCells count="6">
    <mergeCell ref="A1:N1"/>
    <mergeCell ref="A2:N2"/>
    <mergeCell ref="A4:N4"/>
    <mergeCell ref="A6:B6"/>
    <mergeCell ref="K6:M6"/>
    <mergeCell ref="A23:B23"/>
  </mergeCells>
  <printOptions horizontalCentered="1"/>
  <pageMargins left="0.19652777777777777" right="0.19652777777777777" top="0.39375" bottom="0.19652777777777777" header="0.5118110236220472" footer="0.5118110236220472"/>
  <pageSetup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