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5681ccb985c8fe4/Documents/documents/NLGACC/yga boc/GG/All Competition Admin/2023/june 2023/"/>
    </mc:Choice>
  </mc:AlternateContent>
  <xr:revisionPtr revIDLastSave="26" documentId="8_{30DC3DA1-A572-4561-9F67-2FE5C051B225}" xr6:coauthVersionLast="47" xr6:coauthVersionMax="47" xr10:uidLastSave="{1CC15C73-B9C8-486B-A1FA-5DFE59EB114A}"/>
  <bookViews>
    <workbookView xWindow="-110" yWindow="-110" windowWidth="19420" windowHeight="10420" tabRatio="500" firstSheet="5" activeTab="7" xr2:uid="{00000000-000D-0000-FFFF-FFFF00000000}"/>
  </bookViews>
  <sheets>
    <sheet name="R1 Novice" sheetId="1" r:id="rId1"/>
    <sheet name="R1 Novice Plus" sheetId="2" r:id="rId2"/>
    <sheet name="R2 Crystal" sheetId="3" r:id="rId3"/>
    <sheet name="R2 Diamond" sheetId="4" r:id="rId4"/>
    <sheet name="R3 U12 Adv" sheetId="5" r:id="rId5"/>
    <sheet name="R3 U12 Adv +" sheetId="6" r:id="rId6"/>
    <sheet name="R4 13's Intermediate" sheetId="10" r:id="rId7"/>
    <sheet name="R4 13's Advanced" sheetId="11" r:id="rId8"/>
    <sheet name="R4 13's &amp; seniors Adv+" sheetId="12" r:id="rId9"/>
  </sheets>
  <definedNames>
    <definedName name="_xlfn_SINGLE">""</definedName>
    <definedName name="Excel_BuiltIn_Print_Area">#REF!</definedName>
    <definedName name="Excel_BuiltIn_Print_Area_0">'R3 U12 Adv +'!$A$1:$T$7</definedName>
    <definedName name="Excel_BuiltIn_Print_Area_1">#REF!</definedName>
    <definedName name="Excel_BuiltIn_Print_Area_2">#REF!</definedName>
    <definedName name="Excel_BuiltIn_Print_Area_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N30" i="12" l="1"/>
  <c r="O30" i="12" s="1"/>
  <c r="M30" i="12"/>
  <c r="K30" i="12"/>
  <c r="I30" i="12"/>
  <c r="G30" i="12"/>
  <c r="N29" i="12"/>
  <c r="O29" i="12" s="1"/>
  <c r="M29" i="12"/>
  <c r="K29" i="12"/>
  <c r="I29" i="12"/>
  <c r="G29" i="12"/>
  <c r="N27" i="12"/>
  <c r="O27" i="12" s="1"/>
  <c r="M27" i="12"/>
  <c r="K27" i="12"/>
  <c r="I27" i="12"/>
  <c r="G27" i="12"/>
  <c r="N23" i="12"/>
  <c r="O23" i="12" s="1"/>
  <c r="M23" i="12"/>
  <c r="K23" i="12"/>
  <c r="I23" i="12"/>
  <c r="G23" i="12"/>
  <c r="N22" i="12"/>
  <c r="O22" i="12" s="1"/>
  <c r="M22" i="12"/>
  <c r="K22" i="12"/>
  <c r="I22" i="12"/>
  <c r="G22" i="12"/>
  <c r="N21" i="12"/>
  <c r="O21" i="12" s="1"/>
  <c r="M21" i="12"/>
  <c r="K21" i="12"/>
  <c r="I21" i="12"/>
  <c r="G21" i="12"/>
  <c r="N20" i="12"/>
  <c r="O20" i="12" s="1"/>
  <c r="M20" i="12"/>
  <c r="K20" i="12"/>
  <c r="I20" i="12"/>
  <c r="G20" i="12"/>
  <c r="N19" i="12"/>
  <c r="O19" i="12" s="1"/>
  <c r="M19" i="12"/>
  <c r="K19" i="12"/>
  <c r="I19" i="12"/>
  <c r="G19" i="12"/>
  <c r="N18" i="12"/>
  <c r="O18" i="12" s="1"/>
  <c r="M18" i="12"/>
  <c r="K18" i="12"/>
  <c r="I18" i="12"/>
  <c r="G18" i="12"/>
  <c r="N17" i="12"/>
  <c r="O17" i="12" s="1"/>
  <c r="M17" i="12"/>
  <c r="K17" i="12"/>
  <c r="I17" i="12"/>
  <c r="G17" i="12"/>
  <c r="N16" i="12"/>
  <c r="O16" i="12" s="1"/>
  <c r="M16" i="12"/>
  <c r="K16" i="12"/>
  <c r="I16" i="12"/>
  <c r="G16" i="12"/>
  <c r="N15" i="12"/>
  <c r="O15" i="12" s="1"/>
  <c r="M15" i="12"/>
  <c r="K15" i="12"/>
  <c r="I15" i="12"/>
  <c r="G15" i="12"/>
  <c r="N14" i="12"/>
  <c r="O14" i="12" s="1"/>
  <c r="M14" i="12"/>
  <c r="K14" i="12"/>
  <c r="I14" i="12"/>
  <c r="G14" i="12"/>
  <c r="N13" i="12"/>
  <c r="O13" i="12" s="1"/>
  <c r="M13" i="12"/>
  <c r="K13" i="12"/>
  <c r="I13" i="12"/>
  <c r="G13" i="12"/>
  <c r="N12" i="12"/>
  <c r="O12" i="12" s="1"/>
  <c r="M12" i="12"/>
  <c r="K12" i="12"/>
  <c r="I12" i="12"/>
  <c r="G12" i="12"/>
  <c r="N8" i="12"/>
  <c r="O8" i="12" s="1"/>
  <c r="M8" i="12"/>
  <c r="K8" i="12"/>
  <c r="I8" i="12"/>
  <c r="G8" i="12"/>
  <c r="N7" i="12"/>
  <c r="O7" i="12" s="1"/>
  <c r="M7" i="12"/>
  <c r="K7" i="12"/>
  <c r="I7" i="12"/>
  <c r="G7" i="12"/>
  <c r="N6" i="12"/>
  <c r="O6" i="12" s="1"/>
  <c r="M6" i="12"/>
  <c r="K6" i="12"/>
  <c r="I6" i="12"/>
  <c r="G6" i="12"/>
  <c r="O22" i="11"/>
  <c r="O21" i="11"/>
  <c r="O20" i="11"/>
  <c r="O19" i="11"/>
  <c r="O18" i="11"/>
  <c r="O17" i="11"/>
  <c r="O16" i="11"/>
  <c r="O15" i="11"/>
  <c r="O14" i="11"/>
  <c r="O13" i="11"/>
  <c r="M22" i="11"/>
  <c r="M21" i="11"/>
  <c r="M20" i="11"/>
  <c r="M19" i="11"/>
  <c r="M18" i="11"/>
  <c r="M17" i="11"/>
  <c r="M16" i="11"/>
  <c r="M15" i="11"/>
  <c r="M14" i="11"/>
  <c r="M13" i="11"/>
  <c r="K22" i="11"/>
  <c r="K21" i="11"/>
  <c r="K20" i="11"/>
  <c r="K19" i="11"/>
  <c r="K18" i="11"/>
  <c r="K17" i="11"/>
  <c r="K16" i="11"/>
  <c r="K15" i="11"/>
  <c r="K14" i="11"/>
  <c r="K13" i="11"/>
  <c r="I22" i="11"/>
  <c r="I21" i="11"/>
  <c r="I20" i="11"/>
  <c r="I19" i="11"/>
  <c r="I18" i="11"/>
  <c r="I17" i="11"/>
  <c r="I16" i="11"/>
  <c r="I15" i="11"/>
  <c r="I14" i="11"/>
  <c r="I13" i="11"/>
  <c r="G22" i="11"/>
  <c r="G20" i="11"/>
  <c r="G19" i="11"/>
  <c r="G18" i="11"/>
  <c r="G17" i="11"/>
  <c r="G16" i="11"/>
  <c r="G15" i="11"/>
  <c r="G14" i="11"/>
  <c r="G13" i="11"/>
  <c r="G21" i="11"/>
  <c r="N22" i="11"/>
  <c r="N21" i="11"/>
  <c r="N20" i="11"/>
  <c r="N19" i="11"/>
  <c r="N18" i="11"/>
  <c r="N17" i="11"/>
  <c r="N16" i="11"/>
  <c r="N15" i="11"/>
  <c r="N14" i="11"/>
  <c r="N13" i="11"/>
  <c r="N9" i="11"/>
  <c r="O9" i="11" s="1"/>
  <c r="M9" i="11"/>
  <c r="K9" i="11"/>
  <c r="I9" i="11"/>
  <c r="G9" i="11"/>
  <c r="N8" i="11"/>
  <c r="O7" i="11" s="1"/>
  <c r="M8" i="11"/>
  <c r="K8" i="11"/>
  <c r="I8" i="11"/>
  <c r="G8" i="11"/>
  <c r="N7" i="11"/>
  <c r="M7" i="11"/>
  <c r="K7" i="11"/>
  <c r="I7" i="11"/>
  <c r="G7" i="11"/>
  <c r="N24" i="10"/>
  <c r="O24" i="10" s="1"/>
  <c r="M24" i="10"/>
  <c r="K24" i="10"/>
  <c r="I24" i="10"/>
  <c r="G24" i="10"/>
  <c r="N23" i="10"/>
  <c r="O23" i="10" s="1"/>
  <c r="M23" i="10"/>
  <c r="K23" i="10"/>
  <c r="I23" i="10"/>
  <c r="G23" i="10"/>
  <c r="N22" i="10"/>
  <c r="O22" i="10" s="1"/>
  <c r="M22" i="10"/>
  <c r="K22" i="10"/>
  <c r="I22" i="10"/>
  <c r="G22" i="10"/>
  <c r="N21" i="10"/>
  <c r="M21" i="10"/>
  <c r="K21" i="10"/>
  <c r="I21" i="10"/>
  <c r="G21" i="10"/>
  <c r="N20" i="10"/>
  <c r="O20" i="10" s="1"/>
  <c r="M20" i="10"/>
  <c r="K20" i="10"/>
  <c r="I20" i="10"/>
  <c r="G20" i="10"/>
  <c r="N19" i="10"/>
  <c r="O19" i="10" s="1"/>
  <c r="M19" i="10"/>
  <c r="K19" i="10"/>
  <c r="I19" i="10"/>
  <c r="G19" i="10"/>
  <c r="N18" i="10"/>
  <c r="O17" i="10" s="1"/>
  <c r="M18" i="10"/>
  <c r="K18" i="10"/>
  <c r="I18" i="10"/>
  <c r="G18" i="10"/>
  <c r="N17" i="10"/>
  <c r="M17" i="10"/>
  <c r="K17" i="10"/>
  <c r="I17" i="10"/>
  <c r="G17" i="10"/>
  <c r="N16" i="10"/>
  <c r="O16" i="10" s="1"/>
  <c r="M16" i="10"/>
  <c r="K16" i="10"/>
  <c r="I16" i="10"/>
  <c r="G16" i="10"/>
  <c r="N11" i="10"/>
  <c r="O11" i="10" s="1"/>
  <c r="M11" i="10"/>
  <c r="K11" i="10"/>
  <c r="I11" i="10"/>
  <c r="G11" i="10"/>
  <c r="N10" i="10"/>
  <c r="O10" i="10" s="1"/>
  <c r="M10" i="10"/>
  <c r="K10" i="10"/>
  <c r="I10" i="10"/>
  <c r="G10" i="10"/>
  <c r="O9" i="10"/>
  <c r="N9" i="10"/>
  <c r="M9" i="10"/>
  <c r="K9" i="10"/>
  <c r="I9" i="10"/>
  <c r="G9" i="10"/>
  <c r="N8" i="10"/>
  <c r="O8" i="10" s="1"/>
  <c r="M8" i="10"/>
  <c r="K8" i="10"/>
  <c r="I8" i="10"/>
  <c r="G8" i="10"/>
  <c r="N7" i="10"/>
  <c r="O7" i="10" s="1"/>
  <c r="M7" i="10"/>
  <c r="K7" i="10"/>
  <c r="I7" i="10"/>
  <c r="G7" i="10"/>
  <c r="N6" i="10"/>
  <c r="O6" i="10" s="1"/>
  <c r="M6" i="10"/>
  <c r="K6" i="10"/>
  <c r="I6" i="10"/>
  <c r="G6" i="10"/>
  <c r="L35" i="2"/>
  <c r="J35" i="2"/>
  <c r="H35" i="2"/>
  <c r="F35" i="2"/>
  <c r="N31" i="2"/>
  <c r="N30" i="2"/>
  <c r="N29" i="2"/>
  <c r="L31" i="2"/>
  <c r="L30" i="2"/>
  <c r="L29" i="2"/>
  <c r="J31" i="2"/>
  <c r="J30" i="2"/>
  <c r="J29" i="2"/>
  <c r="H31" i="2"/>
  <c r="H30" i="2"/>
  <c r="H29" i="2"/>
  <c r="F31" i="2"/>
  <c r="F29" i="2"/>
  <c r="F30" i="2"/>
  <c r="N45" i="5"/>
  <c r="O35" i="5" s="1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I22" i="5"/>
  <c r="M17" i="4"/>
  <c r="M16" i="4"/>
  <c r="M15" i="4"/>
  <c r="M14" i="4"/>
  <c r="M13" i="4"/>
  <c r="M12" i="4"/>
  <c r="L17" i="4"/>
  <c r="L16" i="4"/>
  <c r="L15" i="4"/>
  <c r="L14" i="4"/>
  <c r="L13" i="4"/>
  <c r="L12" i="4"/>
  <c r="J17" i="4"/>
  <c r="J16" i="4"/>
  <c r="J15" i="4"/>
  <c r="J14" i="4"/>
  <c r="J13" i="4"/>
  <c r="J12" i="4"/>
  <c r="H17" i="4"/>
  <c r="H16" i="4"/>
  <c r="H15" i="4"/>
  <c r="H14" i="4"/>
  <c r="H13" i="4"/>
  <c r="H12" i="4"/>
  <c r="F17" i="4"/>
  <c r="F16" i="4"/>
  <c r="F15" i="4"/>
  <c r="F14" i="4"/>
  <c r="F13" i="4"/>
  <c r="F12" i="4"/>
  <c r="O15" i="6"/>
  <c r="N15" i="6"/>
  <c r="M15" i="6"/>
  <c r="K15" i="6"/>
  <c r="I15" i="6"/>
  <c r="G15" i="6"/>
  <c r="O14" i="6"/>
  <c r="N14" i="6"/>
  <c r="M14" i="6"/>
  <c r="K14" i="6"/>
  <c r="I14" i="6"/>
  <c r="G14" i="6"/>
  <c r="O13" i="6"/>
  <c r="N13" i="6"/>
  <c r="M13" i="6"/>
  <c r="K13" i="6"/>
  <c r="I13" i="6"/>
  <c r="G13" i="6"/>
  <c r="O12" i="6"/>
  <c r="N12" i="6"/>
  <c r="M12" i="6"/>
  <c r="K12" i="6"/>
  <c r="I12" i="6"/>
  <c r="G12" i="6"/>
  <c r="O7" i="6"/>
  <c r="N7" i="6"/>
  <c r="M7" i="6"/>
  <c r="K7" i="6"/>
  <c r="I7" i="6"/>
  <c r="G7" i="6"/>
  <c r="O42" i="5"/>
  <c r="M45" i="5"/>
  <c r="K45" i="5"/>
  <c r="I45" i="5"/>
  <c r="G45" i="5"/>
  <c r="N44" i="5"/>
  <c r="M44" i="5"/>
  <c r="K44" i="5"/>
  <c r="I44" i="5"/>
  <c r="G44" i="5"/>
  <c r="N43" i="5"/>
  <c r="M43" i="5"/>
  <c r="K43" i="5"/>
  <c r="I43" i="5"/>
  <c r="G43" i="5"/>
  <c r="N42" i="5"/>
  <c r="M42" i="5"/>
  <c r="K42" i="5"/>
  <c r="I42" i="5"/>
  <c r="G42" i="5"/>
  <c r="N41" i="5"/>
  <c r="O41" i="5" s="1"/>
  <c r="M41" i="5"/>
  <c r="K41" i="5"/>
  <c r="I41" i="5"/>
  <c r="G41" i="5"/>
  <c r="N40" i="5"/>
  <c r="M40" i="5"/>
  <c r="K40" i="5"/>
  <c r="I40" i="5"/>
  <c r="G40" i="5"/>
  <c r="N39" i="5"/>
  <c r="M39" i="5"/>
  <c r="K39" i="5"/>
  <c r="I39" i="5"/>
  <c r="G39" i="5"/>
  <c r="N38" i="5"/>
  <c r="M38" i="5"/>
  <c r="K38" i="5"/>
  <c r="I38" i="5"/>
  <c r="G38" i="5"/>
  <c r="N37" i="5"/>
  <c r="O36" i="5" s="1"/>
  <c r="M37" i="5"/>
  <c r="K37" i="5"/>
  <c r="I37" i="5"/>
  <c r="G37" i="5"/>
  <c r="N36" i="5"/>
  <c r="M36" i="5"/>
  <c r="K36" i="5"/>
  <c r="I36" i="5"/>
  <c r="G36" i="5"/>
  <c r="N35" i="5"/>
  <c r="M35" i="5"/>
  <c r="K35" i="5"/>
  <c r="I35" i="5"/>
  <c r="G35" i="5"/>
  <c r="N31" i="5"/>
  <c r="M31" i="5"/>
  <c r="K31" i="5"/>
  <c r="I31" i="5"/>
  <c r="G31" i="5"/>
  <c r="N30" i="5"/>
  <c r="M30" i="5"/>
  <c r="K30" i="5"/>
  <c r="I30" i="5"/>
  <c r="G30" i="5"/>
  <c r="N29" i="5"/>
  <c r="M29" i="5"/>
  <c r="K29" i="5"/>
  <c r="I29" i="5"/>
  <c r="G29" i="5"/>
  <c r="N28" i="5"/>
  <c r="M28" i="5"/>
  <c r="K28" i="5"/>
  <c r="I28" i="5"/>
  <c r="G28" i="5"/>
  <c r="N27" i="5"/>
  <c r="M27" i="5"/>
  <c r="K27" i="5"/>
  <c r="I27" i="5"/>
  <c r="G27" i="5"/>
  <c r="N26" i="5"/>
  <c r="M26" i="5"/>
  <c r="K26" i="5"/>
  <c r="I26" i="5"/>
  <c r="G26" i="5"/>
  <c r="N25" i="5"/>
  <c r="M25" i="5"/>
  <c r="K25" i="5"/>
  <c r="I25" i="5"/>
  <c r="G25" i="5"/>
  <c r="N24" i="5"/>
  <c r="M24" i="5"/>
  <c r="K24" i="5"/>
  <c r="I24" i="5"/>
  <c r="G24" i="5"/>
  <c r="N23" i="5"/>
  <c r="M23" i="5"/>
  <c r="K23" i="5"/>
  <c r="I23" i="5"/>
  <c r="G23" i="5"/>
  <c r="N22" i="5"/>
  <c r="M22" i="5"/>
  <c r="K22" i="5"/>
  <c r="G22" i="5"/>
  <c r="N21" i="5"/>
  <c r="M21" i="5"/>
  <c r="K21" i="5"/>
  <c r="I21" i="5"/>
  <c r="G21" i="5"/>
  <c r="N20" i="5"/>
  <c r="M20" i="5"/>
  <c r="K20" i="5"/>
  <c r="I20" i="5"/>
  <c r="G20" i="5"/>
  <c r="N19" i="5"/>
  <c r="M19" i="5"/>
  <c r="K19" i="5"/>
  <c r="I19" i="5"/>
  <c r="G19" i="5"/>
  <c r="N18" i="5"/>
  <c r="M18" i="5"/>
  <c r="K18" i="5"/>
  <c r="I18" i="5"/>
  <c r="G18" i="5"/>
  <c r="N17" i="5"/>
  <c r="M17" i="5"/>
  <c r="K17" i="5"/>
  <c r="I17" i="5"/>
  <c r="G17" i="5"/>
  <c r="N16" i="5"/>
  <c r="M16" i="5"/>
  <c r="K16" i="5"/>
  <c r="I16" i="5"/>
  <c r="G16" i="5"/>
  <c r="O12" i="5"/>
  <c r="N12" i="5"/>
  <c r="M12" i="5"/>
  <c r="K12" i="5"/>
  <c r="I12" i="5"/>
  <c r="G12" i="5"/>
  <c r="N11" i="5"/>
  <c r="O11" i="5" s="1"/>
  <c r="M11" i="5"/>
  <c r="K11" i="5"/>
  <c r="I11" i="5"/>
  <c r="G11" i="5"/>
  <c r="N10" i="5"/>
  <c r="M10" i="5"/>
  <c r="K10" i="5"/>
  <c r="I10" i="5"/>
  <c r="G10" i="5"/>
  <c r="N9" i="5"/>
  <c r="M9" i="5"/>
  <c r="K9" i="5"/>
  <c r="I9" i="5"/>
  <c r="G9" i="5"/>
  <c r="O8" i="5"/>
  <c r="N8" i="5"/>
  <c r="M8" i="5"/>
  <c r="K8" i="5"/>
  <c r="I8" i="5"/>
  <c r="G8" i="5"/>
  <c r="N7" i="5"/>
  <c r="O7" i="5" s="1"/>
  <c r="M7" i="5"/>
  <c r="K7" i="5"/>
  <c r="I7" i="5"/>
  <c r="G7" i="5"/>
  <c r="N15" i="4"/>
  <c r="M9" i="4"/>
  <c r="L9" i="4"/>
  <c r="J9" i="4"/>
  <c r="H9" i="4"/>
  <c r="F9" i="4"/>
  <c r="M8" i="4"/>
  <c r="L8" i="4"/>
  <c r="J8" i="4"/>
  <c r="H8" i="4"/>
  <c r="F8" i="4"/>
  <c r="M49" i="3"/>
  <c r="L49" i="3"/>
  <c r="J49" i="3"/>
  <c r="H49" i="3"/>
  <c r="F49" i="3"/>
  <c r="M48" i="3"/>
  <c r="L48" i="3"/>
  <c r="J48" i="3"/>
  <c r="H48" i="3"/>
  <c r="F48" i="3"/>
  <c r="N47" i="3"/>
  <c r="M47" i="3"/>
  <c r="L47" i="3"/>
  <c r="J47" i="3"/>
  <c r="H47" i="3"/>
  <c r="F47" i="3"/>
  <c r="M46" i="3"/>
  <c r="N46" i="3" s="1"/>
  <c r="L46" i="3"/>
  <c r="J46" i="3"/>
  <c r="H46" i="3"/>
  <c r="F46" i="3"/>
  <c r="M45" i="3"/>
  <c r="L45" i="3"/>
  <c r="J45" i="3"/>
  <c r="H45" i="3"/>
  <c r="F45" i="3"/>
  <c r="M44" i="3"/>
  <c r="L44" i="3"/>
  <c r="J44" i="3"/>
  <c r="H44" i="3"/>
  <c r="F44" i="3"/>
  <c r="N43" i="3"/>
  <c r="M43" i="3"/>
  <c r="L43" i="3"/>
  <c r="J43" i="3"/>
  <c r="H43" i="3"/>
  <c r="F43" i="3"/>
  <c r="M42" i="3"/>
  <c r="N42" i="3" s="1"/>
  <c r="L42" i="3"/>
  <c r="J42" i="3"/>
  <c r="H42" i="3"/>
  <c r="F42" i="3"/>
  <c r="M41" i="3"/>
  <c r="L41" i="3"/>
  <c r="J41" i="3"/>
  <c r="H41" i="3"/>
  <c r="F41" i="3"/>
  <c r="M40" i="3"/>
  <c r="L40" i="3"/>
  <c r="J40" i="3"/>
  <c r="H40" i="3"/>
  <c r="F40" i="3"/>
  <c r="N39" i="3"/>
  <c r="M39" i="3"/>
  <c r="L39" i="3"/>
  <c r="J39" i="3"/>
  <c r="H39" i="3"/>
  <c r="F39" i="3"/>
  <c r="M38" i="3"/>
  <c r="N49" i="3" s="1"/>
  <c r="L38" i="3"/>
  <c r="J38" i="3"/>
  <c r="H38" i="3"/>
  <c r="F38" i="3"/>
  <c r="M37" i="3"/>
  <c r="L37" i="3"/>
  <c r="J37" i="3"/>
  <c r="H37" i="3"/>
  <c r="F37" i="3"/>
  <c r="M29" i="3"/>
  <c r="L29" i="3"/>
  <c r="J29" i="3"/>
  <c r="H29" i="3"/>
  <c r="F29" i="3"/>
  <c r="N28" i="3"/>
  <c r="M28" i="3"/>
  <c r="L28" i="3"/>
  <c r="J28" i="3"/>
  <c r="H28" i="3"/>
  <c r="F28" i="3"/>
  <c r="M27" i="3"/>
  <c r="N27" i="3" s="1"/>
  <c r="L27" i="3"/>
  <c r="J27" i="3"/>
  <c r="H27" i="3"/>
  <c r="F27" i="3"/>
  <c r="M26" i="3"/>
  <c r="L26" i="3"/>
  <c r="J26" i="3"/>
  <c r="H26" i="3"/>
  <c r="F26" i="3"/>
  <c r="M25" i="3"/>
  <c r="L25" i="3"/>
  <c r="J25" i="3"/>
  <c r="H25" i="3"/>
  <c r="F25" i="3"/>
  <c r="N24" i="3"/>
  <c r="M24" i="3"/>
  <c r="L24" i="3"/>
  <c r="J24" i="3"/>
  <c r="H24" i="3"/>
  <c r="F24" i="3"/>
  <c r="M23" i="3"/>
  <c r="N23" i="3" s="1"/>
  <c r="L23" i="3"/>
  <c r="J23" i="3"/>
  <c r="H23" i="3"/>
  <c r="F23" i="3"/>
  <c r="M22" i="3"/>
  <c r="L22" i="3"/>
  <c r="J22" i="3"/>
  <c r="H22" i="3"/>
  <c r="F22" i="3"/>
  <c r="M21" i="3"/>
  <c r="L21" i="3"/>
  <c r="J21" i="3"/>
  <c r="H21" i="3"/>
  <c r="F21" i="3"/>
  <c r="N20" i="3"/>
  <c r="M20" i="3"/>
  <c r="L20" i="3"/>
  <c r="J20" i="3"/>
  <c r="H20" i="3"/>
  <c r="F20" i="3"/>
  <c r="M19" i="3"/>
  <c r="N26" i="3" s="1"/>
  <c r="L19" i="3"/>
  <c r="J19" i="3"/>
  <c r="H19" i="3"/>
  <c r="F19" i="3"/>
  <c r="M18" i="3"/>
  <c r="L18" i="3"/>
  <c r="J18" i="3"/>
  <c r="H18" i="3"/>
  <c r="F18" i="3"/>
  <c r="M15" i="3"/>
  <c r="L15" i="3"/>
  <c r="J15" i="3"/>
  <c r="H15" i="3"/>
  <c r="F15" i="3"/>
  <c r="N14" i="3"/>
  <c r="M14" i="3"/>
  <c r="L14" i="3"/>
  <c r="J14" i="3"/>
  <c r="H14" i="3"/>
  <c r="F14" i="3"/>
  <c r="M13" i="3"/>
  <c r="N13" i="3" s="1"/>
  <c r="L13" i="3"/>
  <c r="J13" i="3"/>
  <c r="H13" i="3"/>
  <c r="F13" i="3"/>
  <c r="M12" i="3"/>
  <c r="L12" i="3"/>
  <c r="J12" i="3"/>
  <c r="H12" i="3"/>
  <c r="F12" i="3"/>
  <c r="M11" i="3"/>
  <c r="L11" i="3"/>
  <c r="J11" i="3"/>
  <c r="H11" i="3"/>
  <c r="F11" i="3"/>
  <c r="N10" i="3"/>
  <c r="M10" i="3"/>
  <c r="L10" i="3"/>
  <c r="J10" i="3"/>
  <c r="H10" i="3"/>
  <c r="F10" i="3"/>
  <c r="M9" i="3"/>
  <c r="N12" i="3" s="1"/>
  <c r="L9" i="3"/>
  <c r="J9" i="3"/>
  <c r="H9" i="3"/>
  <c r="F9" i="3"/>
  <c r="M8" i="3"/>
  <c r="L8" i="3"/>
  <c r="J8" i="3"/>
  <c r="H8" i="3"/>
  <c r="F8" i="3"/>
  <c r="M40" i="2"/>
  <c r="L40" i="2"/>
  <c r="J40" i="2"/>
  <c r="H40" i="2"/>
  <c r="F40" i="2"/>
  <c r="N39" i="2"/>
  <c r="M39" i="2"/>
  <c r="L39" i="2"/>
  <c r="J39" i="2"/>
  <c r="H39" i="2"/>
  <c r="F39" i="2"/>
  <c r="M38" i="2"/>
  <c r="N38" i="2" s="1"/>
  <c r="L38" i="2"/>
  <c r="J38" i="2"/>
  <c r="H38" i="2"/>
  <c r="F38" i="2"/>
  <c r="M35" i="2"/>
  <c r="M31" i="2"/>
  <c r="M30" i="2"/>
  <c r="M29" i="2"/>
  <c r="N35" i="2" s="1"/>
  <c r="M23" i="2"/>
  <c r="L23" i="2"/>
  <c r="J23" i="2"/>
  <c r="H23" i="2"/>
  <c r="F23" i="2"/>
  <c r="M22" i="2"/>
  <c r="L22" i="2"/>
  <c r="J22" i="2"/>
  <c r="H22" i="2"/>
  <c r="F22" i="2"/>
  <c r="N21" i="2"/>
  <c r="M21" i="2"/>
  <c r="L21" i="2"/>
  <c r="J21" i="2"/>
  <c r="H21" i="2"/>
  <c r="F21" i="2"/>
  <c r="M20" i="2"/>
  <c r="N20" i="2" s="1"/>
  <c r="L20" i="2"/>
  <c r="J20" i="2"/>
  <c r="H20" i="2"/>
  <c r="F20" i="2"/>
  <c r="M19" i="2"/>
  <c r="L19" i="2"/>
  <c r="J19" i="2"/>
  <c r="H19" i="2"/>
  <c r="F19" i="2"/>
  <c r="M18" i="2"/>
  <c r="L18" i="2"/>
  <c r="J18" i="2"/>
  <c r="H18" i="2"/>
  <c r="F18" i="2"/>
  <c r="N17" i="2"/>
  <c r="M17" i="2"/>
  <c r="L17" i="2"/>
  <c r="J17" i="2"/>
  <c r="H17" i="2"/>
  <c r="F17" i="2"/>
  <c r="M16" i="2"/>
  <c r="N19" i="2" s="1"/>
  <c r="L16" i="2"/>
  <c r="J16" i="2"/>
  <c r="H16" i="2"/>
  <c r="F16" i="2"/>
  <c r="M15" i="2"/>
  <c r="L15" i="2"/>
  <c r="J15" i="2"/>
  <c r="H15" i="2"/>
  <c r="F15" i="2"/>
  <c r="M14" i="2"/>
  <c r="L14" i="2"/>
  <c r="J14" i="2"/>
  <c r="H14" i="2"/>
  <c r="F14" i="2"/>
  <c r="N13" i="2"/>
  <c r="M13" i="2"/>
  <c r="L13" i="2"/>
  <c r="J13" i="2"/>
  <c r="H13" i="2"/>
  <c r="F13" i="2"/>
  <c r="M9" i="2"/>
  <c r="N9" i="2" s="1"/>
  <c r="L9" i="2"/>
  <c r="J9" i="2"/>
  <c r="H9" i="2"/>
  <c r="F9" i="2"/>
  <c r="M8" i="2"/>
  <c r="L8" i="2"/>
  <c r="J8" i="2"/>
  <c r="H8" i="2"/>
  <c r="F8" i="2"/>
  <c r="M7" i="2"/>
  <c r="L7" i="2"/>
  <c r="J7" i="2"/>
  <c r="H7" i="2"/>
  <c r="F7" i="2"/>
  <c r="M22" i="1"/>
  <c r="L22" i="1"/>
  <c r="J22" i="1"/>
  <c r="H22" i="1"/>
  <c r="F22" i="1"/>
  <c r="M21" i="1"/>
  <c r="L21" i="1"/>
  <c r="J21" i="1"/>
  <c r="H21" i="1"/>
  <c r="F21" i="1"/>
  <c r="M20" i="1"/>
  <c r="L20" i="1"/>
  <c r="J20" i="1"/>
  <c r="H20" i="1"/>
  <c r="F20" i="1"/>
  <c r="M17" i="1"/>
  <c r="N17" i="1" s="1"/>
  <c r="L17" i="1"/>
  <c r="J17" i="1"/>
  <c r="H17" i="1"/>
  <c r="F17" i="1"/>
  <c r="M14" i="1"/>
  <c r="L14" i="1"/>
  <c r="J14" i="1"/>
  <c r="H14" i="1"/>
  <c r="F14" i="1"/>
  <c r="M13" i="1"/>
  <c r="L13" i="1"/>
  <c r="J13" i="1"/>
  <c r="H13" i="1"/>
  <c r="F13" i="1"/>
  <c r="M12" i="1"/>
  <c r="L12" i="1"/>
  <c r="J12" i="1"/>
  <c r="H12" i="1"/>
  <c r="F12" i="1"/>
  <c r="M11" i="1"/>
  <c r="L11" i="1"/>
  <c r="J11" i="1"/>
  <c r="H11" i="1"/>
  <c r="F11" i="1"/>
  <c r="M7" i="1"/>
  <c r="L7" i="1"/>
  <c r="J7" i="1"/>
  <c r="H7" i="1"/>
  <c r="F7" i="1"/>
  <c r="M6" i="1"/>
  <c r="L6" i="1"/>
  <c r="J6" i="1"/>
  <c r="H6" i="1"/>
  <c r="F6" i="1"/>
  <c r="O8" i="11" l="1"/>
  <c r="O18" i="10"/>
  <c r="O21" i="10"/>
  <c r="N22" i="1"/>
  <c r="N11" i="1"/>
  <c r="N12" i="1"/>
  <c r="N6" i="1"/>
  <c r="N20" i="1"/>
  <c r="N17" i="4"/>
  <c r="N9" i="4"/>
  <c r="N8" i="4"/>
  <c r="N14" i="1"/>
  <c r="N21" i="1"/>
  <c r="N14" i="4"/>
  <c r="O37" i="5"/>
  <c r="N13" i="1"/>
  <c r="N8" i="2"/>
  <c r="N23" i="2"/>
  <c r="N8" i="3"/>
  <c r="N18" i="3"/>
  <c r="N22" i="3"/>
  <c r="N41" i="3"/>
  <c r="N45" i="3"/>
  <c r="N13" i="4"/>
  <c r="O10" i="5"/>
  <c r="O40" i="5"/>
  <c r="O44" i="5"/>
  <c r="N7" i="2"/>
  <c r="N14" i="2"/>
  <c r="N18" i="2"/>
  <c r="N22" i="2"/>
  <c r="N40" i="2"/>
  <c r="N11" i="3"/>
  <c r="N15" i="3"/>
  <c r="N21" i="3"/>
  <c r="N25" i="3"/>
  <c r="N29" i="3"/>
  <c r="N40" i="3"/>
  <c r="N44" i="3"/>
  <c r="N48" i="3"/>
  <c r="N12" i="4"/>
  <c r="N16" i="4"/>
  <c r="O9" i="5"/>
  <c r="O39" i="5"/>
  <c r="O43" i="5"/>
  <c r="N16" i="2"/>
  <c r="N9" i="3"/>
  <c r="N19" i="3"/>
  <c r="O45" i="5"/>
  <c r="O38" i="5"/>
  <c r="N7" i="1"/>
  <c r="N38" i="3"/>
  <c r="N15" i="2"/>
  <c r="N37" i="3"/>
</calcChain>
</file>

<file path=xl/sharedStrings.xml><?xml version="1.0" encoding="utf-8"?>
<sst xmlns="http://schemas.openxmlformats.org/spreadsheetml/2006/main" count="915" uniqueCount="348">
  <si>
    <t>YGA GG Competition</t>
  </si>
  <si>
    <t>24th &amp; 25th June Barnsley 2023</t>
  </si>
  <si>
    <t>Under 10's -Novice</t>
  </si>
  <si>
    <t>Club</t>
  </si>
  <si>
    <t>Bars</t>
  </si>
  <si>
    <t>Rank</t>
  </si>
  <si>
    <t>Beam</t>
  </si>
  <si>
    <t>Floor</t>
  </si>
  <si>
    <t>Vault</t>
  </si>
  <si>
    <t>Total</t>
  </si>
  <si>
    <t xml:space="preserve">Esmé </t>
  </si>
  <si>
    <t>Dunne</t>
  </si>
  <si>
    <t>Greenhead Gym Club</t>
  </si>
  <si>
    <t xml:space="preserve">Annabelle </t>
  </si>
  <si>
    <t>Watson</t>
  </si>
  <si>
    <t xml:space="preserve">North Leeds </t>
  </si>
  <si>
    <t>12s and Under</t>
  </si>
  <si>
    <t>Niamh</t>
  </si>
  <si>
    <t>Coyne</t>
  </si>
  <si>
    <t>Sophia</t>
  </si>
  <si>
    <t>Marsden</t>
  </si>
  <si>
    <t>TK Gymfit</t>
  </si>
  <si>
    <t xml:space="preserve">Safah </t>
  </si>
  <si>
    <t xml:space="preserve">Tanweer </t>
  </si>
  <si>
    <t>Lilianna</t>
  </si>
  <si>
    <t>Wanat</t>
  </si>
  <si>
    <t>13's &amp; Over</t>
  </si>
  <si>
    <t>Alana</t>
  </si>
  <si>
    <t>Holmes</t>
  </si>
  <si>
    <t>8s and Under</t>
  </si>
  <si>
    <t>Isabella</t>
  </si>
  <si>
    <t>Bottomley</t>
  </si>
  <si>
    <t>Barnsley Gymnastics Club</t>
  </si>
  <si>
    <t>Casey Jo</t>
  </si>
  <si>
    <t>Berry</t>
  </si>
  <si>
    <t xml:space="preserve">Olivia </t>
  </si>
  <si>
    <t xml:space="preserve">Mcdaid </t>
  </si>
  <si>
    <t>Harrogate Gymnastics Club</t>
  </si>
  <si>
    <t xml:space="preserve">YGA GG Competition </t>
  </si>
  <si>
    <t>Novice Plus</t>
  </si>
  <si>
    <t>8's &amp; Under</t>
  </si>
  <si>
    <t>Imogen</t>
  </si>
  <si>
    <t>Wallis</t>
  </si>
  <si>
    <t>Phoenix Gymnastics Academy</t>
  </si>
  <si>
    <t xml:space="preserve">Scarlett </t>
  </si>
  <si>
    <t xml:space="preserve">Frost </t>
  </si>
  <si>
    <t>Elmfield Gymnastics Club</t>
  </si>
  <si>
    <t xml:space="preserve">Florence </t>
  </si>
  <si>
    <t xml:space="preserve">Fox </t>
  </si>
  <si>
    <t>10's &amp; Under</t>
  </si>
  <si>
    <t xml:space="preserve">Ella </t>
  </si>
  <si>
    <t>Bird</t>
  </si>
  <si>
    <t>North Leeds</t>
  </si>
  <si>
    <t>Macy</t>
  </si>
  <si>
    <t>Taylor</t>
  </si>
  <si>
    <t>Barnsley /Phoenix</t>
  </si>
  <si>
    <t>Antonia</t>
  </si>
  <si>
    <t>Kent</t>
  </si>
  <si>
    <t>Holly</t>
  </si>
  <si>
    <t>Brewster</t>
  </si>
  <si>
    <t>Marley-Jane</t>
  </si>
  <si>
    <t>Brown</t>
  </si>
  <si>
    <t>Grace</t>
  </si>
  <si>
    <t>Womack</t>
  </si>
  <si>
    <t>Harriet</t>
  </si>
  <si>
    <t>Slusarczyk</t>
  </si>
  <si>
    <t>Maisie</t>
  </si>
  <si>
    <t>Gilham</t>
  </si>
  <si>
    <t>Talia</t>
  </si>
  <si>
    <t>Nim</t>
  </si>
  <si>
    <t>Katrina</t>
  </si>
  <si>
    <t>Antakauskaite</t>
  </si>
  <si>
    <t>Anna</t>
  </si>
  <si>
    <t>Griffiths</t>
  </si>
  <si>
    <t>12's &amp; Under</t>
  </si>
  <si>
    <t>Madison</t>
  </si>
  <si>
    <t>Plews</t>
  </si>
  <si>
    <t>Hollie</t>
  </si>
  <si>
    <t>Readman</t>
  </si>
  <si>
    <t>Bori</t>
  </si>
  <si>
    <t>Denisheva</t>
  </si>
  <si>
    <t>12's &amp; Under (Disabilities / Special needs / Abilities???)</t>
  </si>
  <si>
    <t>Matilda</t>
  </si>
  <si>
    <t>Dobson</t>
  </si>
  <si>
    <t>Emily</t>
  </si>
  <si>
    <t>Neely</t>
  </si>
  <si>
    <t>Ruby</t>
  </si>
  <si>
    <t>Olivia</t>
  </si>
  <si>
    <t>Ellis</t>
  </si>
  <si>
    <t>Crystal</t>
  </si>
  <si>
    <t>Erika</t>
  </si>
  <si>
    <t>Banisauske</t>
  </si>
  <si>
    <t>Emiliana</t>
  </si>
  <si>
    <t>Osborne</t>
  </si>
  <si>
    <t xml:space="preserve">Phoenix </t>
  </si>
  <si>
    <t xml:space="preserve">Daisy </t>
  </si>
  <si>
    <t>Wildgoose</t>
  </si>
  <si>
    <t>Esme</t>
  </si>
  <si>
    <t>Vickers</t>
  </si>
  <si>
    <t>Effie</t>
  </si>
  <si>
    <t>Appleby</t>
  </si>
  <si>
    <t xml:space="preserve">Greenhead </t>
  </si>
  <si>
    <t>Evie</t>
  </si>
  <si>
    <t>Burns</t>
  </si>
  <si>
    <t xml:space="preserve">Torrie-Rae </t>
  </si>
  <si>
    <t>Shooter</t>
  </si>
  <si>
    <t>Georgia</t>
  </si>
  <si>
    <t>Wootton</t>
  </si>
  <si>
    <t xml:space="preserve">Brumby </t>
  </si>
  <si>
    <t>Fearne</t>
  </si>
  <si>
    <t>Prendergast</t>
  </si>
  <si>
    <t>Mia</t>
  </si>
  <si>
    <t>Riordan</t>
  </si>
  <si>
    <t>Hattie</t>
  </si>
  <si>
    <t>Appleton</t>
  </si>
  <si>
    <t>Rogers</t>
  </si>
  <si>
    <t>Sophie</t>
  </si>
  <si>
    <t>Morgan-Lee</t>
  </si>
  <si>
    <t xml:space="preserve">Elmfield </t>
  </si>
  <si>
    <t>Daisy</t>
  </si>
  <si>
    <t>Parkin</t>
  </si>
  <si>
    <t>Millie Mae</t>
  </si>
  <si>
    <t>Christie</t>
  </si>
  <si>
    <t>Eva</t>
  </si>
  <si>
    <t>Wilson</t>
  </si>
  <si>
    <t xml:space="preserve">Isabelle </t>
  </si>
  <si>
    <t>Randhawa</t>
  </si>
  <si>
    <t>Shannon</t>
  </si>
  <si>
    <t>Barton</t>
  </si>
  <si>
    <t>Georgia Belle</t>
  </si>
  <si>
    <t>Baghurst</t>
  </si>
  <si>
    <t>Kloe</t>
  </si>
  <si>
    <t>Rands</t>
  </si>
  <si>
    <t>13s &amp; Over</t>
  </si>
  <si>
    <t xml:space="preserve">Ellie </t>
  </si>
  <si>
    <t>Kitchen</t>
  </si>
  <si>
    <t>Molly</t>
  </si>
  <si>
    <t>Davies</t>
  </si>
  <si>
    <t>Eila</t>
  </si>
  <si>
    <t>Blackburn</t>
  </si>
  <si>
    <t>Hannah</t>
  </si>
  <si>
    <t>Teather</t>
  </si>
  <si>
    <t>Isobel</t>
  </si>
  <si>
    <t>Robertshaw</t>
  </si>
  <si>
    <t xml:space="preserve">Aireborough </t>
  </si>
  <si>
    <t xml:space="preserve">Sophia </t>
  </si>
  <si>
    <t>Liburd</t>
  </si>
  <si>
    <t>Keira</t>
  </si>
  <si>
    <t>Palfreeman</t>
  </si>
  <si>
    <t>Felicity</t>
  </si>
  <si>
    <t>Green</t>
  </si>
  <si>
    <t xml:space="preserve">Grimsby </t>
  </si>
  <si>
    <t>Lucy</t>
  </si>
  <si>
    <t>Shaw-Davis</t>
  </si>
  <si>
    <t>Ellycia</t>
  </si>
  <si>
    <t>Hicks</t>
  </si>
  <si>
    <t>Riya</t>
  </si>
  <si>
    <t>Turver</t>
  </si>
  <si>
    <t>Amelle</t>
  </si>
  <si>
    <t>Fonte</t>
  </si>
  <si>
    <t>Diamond</t>
  </si>
  <si>
    <t>Ayla</t>
  </si>
  <si>
    <t>Clara-Jayne</t>
  </si>
  <si>
    <t xml:space="preserve">Barnsley / Phoenix </t>
  </si>
  <si>
    <t>Alice</t>
  </si>
  <si>
    <t>Hans</t>
  </si>
  <si>
    <t>Guilfoyle</t>
  </si>
  <si>
    <t xml:space="preserve">Chloe </t>
  </si>
  <si>
    <t>Ridley</t>
  </si>
  <si>
    <t>Jasmine</t>
  </si>
  <si>
    <t>Fenny</t>
  </si>
  <si>
    <t>Stephenson</t>
  </si>
  <si>
    <t>Lola</t>
  </si>
  <si>
    <t>Johns</t>
  </si>
  <si>
    <t>General Gymnastics - 3PC &amp; 4PC</t>
  </si>
  <si>
    <t>Under 12 - Advanced</t>
  </si>
  <si>
    <t>3PC</t>
  </si>
  <si>
    <t>No</t>
  </si>
  <si>
    <t>Difficulty</t>
  </si>
  <si>
    <t>Name</t>
  </si>
  <si>
    <t>3 PC Advanced U12 (BB)</t>
  </si>
  <si>
    <t xml:space="preserve">SIV Stars </t>
  </si>
  <si>
    <t>Andrews</t>
  </si>
  <si>
    <t>Florence</t>
  </si>
  <si>
    <t>Moshiri</t>
  </si>
  <si>
    <t>Kate</t>
  </si>
  <si>
    <t>Waites</t>
  </si>
  <si>
    <t>3 PC Advanced U12 (UB)</t>
  </si>
  <si>
    <t xml:space="preserve"> Leeds YMCA</t>
  </si>
  <si>
    <t>Elizabeth (Izzy)</t>
  </si>
  <si>
    <t>Atkinson</t>
  </si>
  <si>
    <t xml:space="preserve">Amelia </t>
  </si>
  <si>
    <t>Keen</t>
  </si>
  <si>
    <t>Tipper</t>
  </si>
  <si>
    <t>4PC (2011)</t>
  </si>
  <si>
    <t>4 PC Advanced U12 (2011)</t>
  </si>
  <si>
    <t>York </t>
  </si>
  <si>
    <t>Schofield</t>
  </si>
  <si>
    <t>Rosalind</t>
  </si>
  <si>
    <t>Kissack</t>
  </si>
  <si>
    <t>Fern</t>
  </si>
  <si>
    <t>Lorimer</t>
  </si>
  <si>
    <t>Soraya </t>
  </si>
  <si>
    <t>Moumen </t>
  </si>
  <si>
    <t>Lois</t>
  </si>
  <si>
    <t>Rycroft</t>
  </si>
  <si>
    <t xml:space="preserve"> </t>
  </si>
  <si>
    <t>Willow</t>
  </si>
  <si>
    <t xml:space="preserve">Barber </t>
  </si>
  <si>
    <t>Lorna</t>
  </si>
  <si>
    <t>Naylor</t>
  </si>
  <si>
    <t xml:space="preserve">Jasmine </t>
  </si>
  <si>
    <t>Roberts</t>
  </si>
  <si>
    <t xml:space="preserve">Harrogate </t>
  </si>
  <si>
    <t>Sylvie</t>
  </si>
  <si>
    <t>Regan</t>
  </si>
  <si>
    <t xml:space="preserve">Dronfield </t>
  </si>
  <si>
    <t>Monet</t>
  </si>
  <si>
    <t>Swaby-Pemberton</t>
  </si>
  <si>
    <t xml:space="preserve">Ripon </t>
  </si>
  <si>
    <t xml:space="preserve">Yngrid </t>
  </si>
  <si>
    <t xml:space="preserve">Espinal </t>
  </si>
  <si>
    <t>Lawrenson</t>
  </si>
  <si>
    <t>Invictus</t>
  </si>
  <si>
    <t>Enela</t>
  </si>
  <si>
    <t>Likaj</t>
  </si>
  <si>
    <t>Batty</t>
  </si>
  <si>
    <t>Invictus Yorkshire Gymnastics</t>
  </si>
  <si>
    <t>Lily</t>
  </si>
  <si>
    <t>Hutchinson</t>
  </si>
  <si>
    <t>Reed</t>
  </si>
  <si>
    <t>4PC (2012)</t>
  </si>
  <si>
    <t>4 PC Advanced U12 (2012)</t>
  </si>
  <si>
    <t>Ogley</t>
  </si>
  <si>
    <t xml:space="preserve">Poppy </t>
  </si>
  <si>
    <t>Dumelow</t>
  </si>
  <si>
    <t>Ella</t>
  </si>
  <si>
    <t>Smith</t>
  </si>
  <si>
    <t>Whitaker</t>
  </si>
  <si>
    <t>Lana</t>
  </si>
  <si>
    <t>Barker</t>
  </si>
  <si>
    <t>Marnie</t>
  </si>
  <si>
    <t>Corkill</t>
  </si>
  <si>
    <t>Ava</t>
  </si>
  <si>
    <t>Kevill</t>
  </si>
  <si>
    <t xml:space="preserve">Sophie </t>
  </si>
  <si>
    <t>Bridge</t>
  </si>
  <si>
    <t>Neve</t>
  </si>
  <si>
    <t>Connelly</t>
  </si>
  <si>
    <t>General Gymnastics -3PC &amp; 4PC Competition</t>
  </si>
  <si>
    <t>Under 12 - Advanced Plus</t>
  </si>
  <si>
    <t>3 PC Adv+ U12 (UB)</t>
  </si>
  <si>
    <t>Letizia (Tisy)</t>
  </si>
  <si>
    <t>Hill</t>
  </si>
  <si>
    <t>4PC</t>
  </si>
  <si>
    <t>4PC Adv+ U12's</t>
  </si>
  <si>
    <t xml:space="preserve">Francesca </t>
  </si>
  <si>
    <t xml:space="preserve">Hutchinson </t>
  </si>
  <si>
    <t>Lacey</t>
  </si>
  <si>
    <t>Matthews</t>
  </si>
  <si>
    <t xml:space="preserve">Stocksbridge </t>
  </si>
  <si>
    <t xml:space="preserve">Kira </t>
  </si>
  <si>
    <t>Mei</t>
  </si>
  <si>
    <t>Nicho</t>
  </si>
  <si>
    <t>4 PC Adv+ U12</t>
  </si>
  <si>
    <t xml:space="preserve">4 PC Adv+U12 </t>
  </si>
  <si>
    <t>General Gymnastics - 3PC &amp; 4PC Competition</t>
  </si>
  <si>
    <t>13 and over - Intermediate</t>
  </si>
  <si>
    <t>3 PC Intermediate 13 &amp; Over (UB)</t>
  </si>
  <si>
    <t xml:space="preserve">Barnsley </t>
  </si>
  <si>
    <t>Rosie</t>
  </si>
  <si>
    <t>Frame</t>
  </si>
  <si>
    <t>Clayton</t>
  </si>
  <si>
    <t>3 PC Intermediate 13 &amp; Over (BB)</t>
  </si>
  <si>
    <t xml:space="preserve">Abigail </t>
  </si>
  <si>
    <t>Youtz</t>
  </si>
  <si>
    <t>Ellie</t>
  </si>
  <si>
    <t>Moseley</t>
  </si>
  <si>
    <t>Leonarda</t>
  </si>
  <si>
    <t>Latka</t>
  </si>
  <si>
    <t>4 PC Inter 13's+</t>
  </si>
  <si>
    <t>Thea</t>
  </si>
  <si>
    <t>Ryder</t>
  </si>
  <si>
    <t>Deakin</t>
  </si>
  <si>
    <t>Skye</t>
  </si>
  <si>
    <t>Walters</t>
  </si>
  <si>
    <t>Spencer</t>
  </si>
  <si>
    <t xml:space="preserve">York </t>
  </si>
  <si>
    <t>Craske</t>
  </si>
  <si>
    <t>Amelia</t>
  </si>
  <si>
    <t>Taheem</t>
  </si>
  <si>
    <t>13 and Over - Advanced</t>
  </si>
  <si>
    <t>3PC Advanced 13 &amp; Over (UB)</t>
  </si>
  <si>
    <t>Gabriella</t>
  </si>
  <si>
    <t>Almond</t>
  </si>
  <si>
    <t>Gabbutt</t>
  </si>
  <si>
    <t>Franz</t>
  </si>
  <si>
    <t>4 PC Advanced 13's+</t>
  </si>
  <si>
    <t>Emma</t>
  </si>
  <si>
    <t>Hart</t>
  </si>
  <si>
    <t>Bowker</t>
  </si>
  <si>
    <t>Ledger</t>
  </si>
  <si>
    <t>Warr</t>
  </si>
  <si>
    <t>Naomi</t>
  </si>
  <si>
    <t>Murphy</t>
  </si>
  <si>
    <t>Charis</t>
  </si>
  <si>
    <t>Granger</t>
  </si>
  <si>
    <t>Emilia</t>
  </si>
  <si>
    <t>Clemmow</t>
  </si>
  <si>
    <t>Alexa</t>
  </si>
  <si>
    <t>Breckons</t>
  </si>
  <si>
    <t>General Gymnastics - 3 PC &amp; 4PC Competition</t>
  </si>
  <si>
    <t>13 and over - Advanced Plus</t>
  </si>
  <si>
    <t>3PC Adv+ 13 &amp; Over (UB)</t>
  </si>
  <si>
    <t>Courtney</t>
  </si>
  <si>
    <t>West</t>
  </si>
  <si>
    <t>3 PC Adv+ 13 &amp; Over (BB)</t>
  </si>
  <si>
    <t>Clough</t>
  </si>
  <si>
    <t>3 PC Adv+ 13 &amp; Over (UB)</t>
  </si>
  <si>
    <t>Chloe</t>
  </si>
  <si>
    <t>Booth</t>
  </si>
  <si>
    <t>4 PC Adv+ 13's+</t>
  </si>
  <si>
    <t>Isabelle</t>
  </si>
  <si>
    <t>Coulson</t>
  </si>
  <si>
    <t>Zara</t>
  </si>
  <si>
    <t>Quyn</t>
  </si>
  <si>
    <t>Casey</t>
  </si>
  <si>
    <t>Monaghan</t>
  </si>
  <si>
    <t>Star</t>
  </si>
  <si>
    <t xml:space="preserve">Bartholomew </t>
  </si>
  <si>
    <t>Kezia</t>
  </si>
  <si>
    <t>Thorpe</t>
  </si>
  <si>
    <t xml:space="preserve">Alicia </t>
  </si>
  <si>
    <t>Tomlinson-Hughes</t>
  </si>
  <si>
    <t>Whittemore</t>
  </si>
  <si>
    <t>Kendall</t>
  </si>
  <si>
    <t>Fuller</t>
  </si>
  <si>
    <t>Deavin</t>
  </si>
  <si>
    <t>Brooksbank</t>
  </si>
  <si>
    <t>16+</t>
  </si>
  <si>
    <t>3 PC 16's &amp; Over Adv+ (BB)</t>
  </si>
  <si>
    <t>Lilly</t>
  </si>
  <si>
    <t>Gerry</t>
  </si>
  <si>
    <t>4 PC Adv+ Seniors</t>
  </si>
  <si>
    <t>Ila</t>
  </si>
  <si>
    <t>Fox</t>
  </si>
  <si>
    <t>Brogan</t>
  </si>
  <si>
    <t>Sedgwick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</si>
</sst>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"/>
    <numFmt numFmtId="165" formatCode="#0.00"/>
  </numFmts>
  <fonts count="45" x14ac:knownFonts="1">
    <font>
      <sz val="11"/>
      <name val="Calibri"/>
      <charset val="1"/>
    </font>
    <font>
      <b/>
      <u/>
      <sz val="17"/>
      <name val="Times New Roman"/>
      <family val="1"/>
    </font>
    <font>
      <b/>
      <i/>
      <sz val="11"/>
      <name val="Times New Roman"/>
      <family val="1"/>
    </font>
    <font>
      <b/>
      <sz val="14"/>
      <name val="Calibri"/>
      <family val="2"/>
    </font>
    <font>
      <b/>
      <i/>
      <u/>
      <sz val="15"/>
      <name val="Calibri"/>
      <family val="2"/>
    </font>
    <font>
      <b/>
      <u/>
      <sz val="16"/>
      <name val="Calibri"/>
      <family val="2"/>
    </font>
    <font>
      <b/>
      <u/>
      <sz val="16"/>
      <color rgb="FFFF0000"/>
      <name val="Calibri"/>
      <family val="2"/>
    </font>
    <font>
      <b/>
      <u/>
      <sz val="12"/>
      <name val="Calibri"/>
      <family val="2"/>
    </font>
    <font>
      <b/>
      <u/>
      <sz val="16"/>
      <color rgb="FF008000"/>
      <name val="Calibri"/>
      <family val="2"/>
    </font>
    <font>
      <b/>
      <u/>
      <sz val="17"/>
      <color rgb="FFFF0000"/>
      <name val="Times New Roman"/>
      <family val="1"/>
    </font>
    <font>
      <sz val="11"/>
      <color rgb="FFFF0000"/>
      <name val="Calibri"/>
      <family val="2"/>
    </font>
    <font>
      <b/>
      <sz val="15"/>
      <name val="Calibri"/>
      <family val="2"/>
    </font>
    <font>
      <b/>
      <u/>
      <sz val="16"/>
      <color rgb="FF0000FF"/>
      <name val="Calibri"/>
      <family val="2"/>
    </font>
    <font>
      <sz val="11"/>
      <color rgb="FF00CCFF"/>
      <name val="Calibri"/>
      <family val="2"/>
    </font>
    <font>
      <sz val="12"/>
      <name val="Calibri"/>
      <family val="2"/>
    </font>
    <font>
      <b/>
      <u/>
      <sz val="15"/>
      <color rgb="FF0066CC"/>
      <name val="Calibri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0"/>
      <color rgb="FFFF9900"/>
      <name val="Arial"/>
      <family val="2"/>
    </font>
    <font>
      <sz val="12"/>
      <name val="Times New Roman"/>
      <family val="1"/>
    </font>
    <font>
      <sz val="9"/>
      <name val="Calibri"/>
      <family val="2"/>
    </font>
    <font>
      <sz val="11"/>
      <name val="Segoe UI"/>
      <family val="2"/>
    </font>
    <font>
      <sz val="11"/>
      <color rgb="FF0066CC"/>
      <name val="Calibri"/>
      <family val="2"/>
    </font>
    <font>
      <sz val="7"/>
      <name val="Segoe UI"/>
      <family val="2"/>
    </font>
    <font>
      <sz val="11"/>
      <color rgb="FF0066CC"/>
      <name val="Segoe UI"/>
      <family val="2"/>
    </font>
    <font>
      <sz val="12"/>
      <color rgb="FFFF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u/>
      <sz val="17"/>
      <color indexed="8"/>
      <name val="Times New Roman"/>
      <family val="1"/>
    </font>
    <font>
      <b/>
      <u/>
      <sz val="17"/>
      <color indexed="10"/>
      <name val="Times New Roman"/>
      <family val="1"/>
    </font>
    <font>
      <sz val="12"/>
      <color indexed="8"/>
      <name val="Calibri"/>
      <family val="2"/>
    </font>
    <font>
      <b/>
      <u/>
      <sz val="16"/>
      <color indexed="8"/>
      <name val="Calibri"/>
      <family val="2"/>
    </font>
    <font>
      <b/>
      <u/>
      <sz val="16"/>
      <color indexed="10"/>
      <name val="Calibri"/>
      <family val="2"/>
    </font>
    <font>
      <b/>
      <u/>
      <sz val="12"/>
      <color indexed="8"/>
      <name val="Calibri"/>
      <family val="2"/>
    </font>
    <font>
      <b/>
      <u/>
      <sz val="16"/>
      <color indexed="17"/>
      <name val="Calibri"/>
      <family val="2"/>
    </font>
    <font>
      <sz val="12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i/>
      <sz val="11"/>
      <color indexed="8"/>
      <name val="Times New Roman"/>
      <family val="1"/>
    </font>
    <font>
      <sz val="9"/>
      <color indexed="8"/>
      <name val="Calibri"/>
      <family val="2"/>
    </font>
    <font>
      <sz val="11"/>
      <color rgb="FF00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rgb="FF000000"/>
      <name val="Segoe U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FFFF00"/>
        <bgColor rgb="FFFFCC00"/>
      </patternFill>
    </fill>
    <fill>
      <patternFill patternType="solid">
        <fgColor rgb="FFE67622"/>
        <bgColor rgb="FFFF6600"/>
      </patternFill>
    </fill>
    <fill>
      <patternFill patternType="solid">
        <fgColor rgb="FFF1C40F"/>
        <bgColor rgb="FFFFC000"/>
      </patternFill>
    </fill>
    <fill>
      <patternFill patternType="solid">
        <fgColor rgb="FF2ECC71"/>
        <bgColor rgb="FF33CCCC"/>
      </patternFill>
    </fill>
    <fill>
      <patternFill patternType="solid">
        <fgColor rgb="FFBFBFBF"/>
        <bgColor rgb="FFC0C0C0"/>
      </patternFill>
    </fill>
    <fill>
      <patternFill patternType="solid">
        <fgColor rgb="FFD9D9D9"/>
        <bgColor rgb="FFC0C0C0"/>
      </patternFill>
    </fill>
    <fill>
      <patternFill patternType="solid">
        <fgColor rgb="FF85C1E9"/>
        <bgColor rgb="FF99CCFF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</xf>
  </cellStyleXfs>
  <cellXfs count="102">
    <xf numFmtId="0" fontId="0" fillId="0" borderId="0" xfId="0">
      <alignment vertical="top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left" vertical="top"/>
    </xf>
    <xf numFmtId="164" fontId="0" fillId="0" borderId="0" xfId="0" applyNumberFormat="1">
      <alignment vertical="top"/>
    </xf>
    <xf numFmtId="0" fontId="3" fillId="0" borderId="0" xfId="0" applyFont="1">
      <alignment vertical="top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 textRotation="90"/>
    </xf>
    <xf numFmtId="0" fontId="8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top"/>
    </xf>
    <xf numFmtId="0" fontId="10" fillId="0" borderId="0" xfId="0" applyFont="1">
      <alignment vertical="top"/>
    </xf>
    <xf numFmtId="0" fontId="0" fillId="0" borderId="0" xfId="0" applyAlignment="1">
      <alignment horizontal="center" vertical="top"/>
    </xf>
    <xf numFmtId="164" fontId="12" fillId="0" borderId="0" xfId="0" applyNumberFormat="1" applyFont="1" applyAlignment="1">
      <alignment vertical="center"/>
    </xf>
    <xf numFmtId="16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13" fillId="0" borderId="0" xfId="0" applyFont="1">
      <alignment vertical="top"/>
    </xf>
    <xf numFmtId="164" fontId="0" fillId="0" borderId="0" xfId="0" applyNumberFormat="1" applyAlignment="1">
      <alignment horizontal="center" vertical="top"/>
    </xf>
    <xf numFmtId="0" fontId="0" fillId="0" borderId="0" xfId="0" applyAlignment="1">
      <alignment horizontal="left" vertical="center"/>
    </xf>
    <xf numFmtId="0" fontId="9" fillId="0" borderId="0" xfId="0" applyFont="1">
      <alignment vertical="top"/>
    </xf>
    <xf numFmtId="0" fontId="14" fillId="0" borderId="0" xfId="0" applyFont="1">
      <alignment vertical="top"/>
    </xf>
    <xf numFmtId="164" fontId="7" fillId="3" borderId="0" xfId="0" applyNumberFormat="1" applyFont="1" applyFill="1" applyAlignment="1">
      <alignment horizontal="center" vertical="center" textRotation="90"/>
    </xf>
    <xf numFmtId="164" fontId="0" fillId="3" borderId="0" xfId="0" applyNumberFormat="1" applyFill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165" fontId="0" fillId="4" borderId="0" xfId="0" applyNumberFormat="1" applyFill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>
      <alignment vertical="top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vertical="top" wrapText="1"/>
    </xf>
    <xf numFmtId="0" fontId="22" fillId="0" borderId="0" xfId="0" applyFont="1">
      <alignment vertical="top"/>
    </xf>
    <xf numFmtId="0" fontId="23" fillId="0" borderId="0" xfId="0" applyFont="1" applyAlignment="1">
      <alignment vertical="center" wrapText="1"/>
    </xf>
    <xf numFmtId="0" fontId="24" fillId="0" borderId="0" xfId="0" applyFont="1" applyAlignment="1">
      <alignment vertical="top" wrapText="1"/>
    </xf>
    <xf numFmtId="164" fontId="0" fillId="5" borderId="0" xfId="0" applyNumberFormat="1" applyFill="1" applyAlignment="1">
      <alignment horizontal="center" vertical="center"/>
    </xf>
    <xf numFmtId="164" fontId="0" fillId="6" borderId="0" xfId="0" applyNumberFormat="1" applyFill="1" applyAlignment="1">
      <alignment horizontal="center" vertical="center"/>
    </xf>
    <xf numFmtId="165" fontId="0" fillId="6" borderId="0" xfId="0" applyNumberFormat="1" applyFill="1" applyAlignment="1">
      <alignment horizontal="center" vertical="center"/>
    </xf>
    <xf numFmtId="0" fontId="25" fillId="0" borderId="0" xfId="0" applyFont="1" applyAlignment="1">
      <alignment horizontal="left" vertical="center"/>
    </xf>
    <xf numFmtId="165" fontId="0" fillId="7" borderId="0" xfId="0" applyNumberFormat="1" applyFill="1" applyAlignment="1">
      <alignment horizontal="center" vertical="center"/>
    </xf>
    <xf numFmtId="164" fontId="0" fillId="8" borderId="0" xfId="0" applyNumberFormat="1" applyFill="1" applyAlignment="1">
      <alignment horizontal="center" vertical="center"/>
    </xf>
    <xf numFmtId="164" fontId="0" fillId="9" borderId="0" xfId="0" applyNumberFormat="1" applyFill="1" applyAlignment="1">
      <alignment horizontal="center" vertical="center"/>
    </xf>
    <xf numFmtId="165" fontId="0" fillId="8" borderId="0" xfId="0" applyNumberFormat="1" applyFill="1" applyAlignment="1">
      <alignment horizontal="center" vertical="center"/>
    </xf>
    <xf numFmtId="165" fontId="0" fillId="10" borderId="0" xfId="0" applyNumberFormat="1" applyFill="1" applyAlignment="1">
      <alignment horizontal="center" vertical="center"/>
    </xf>
    <xf numFmtId="165" fontId="0" fillId="5" borderId="0" xfId="0" applyNumberFormat="1" applyFill="1" applyAlignment="1">
      <alignment horizontal="center" vertical="center"/>
    </xf>
    <xf numFmtId="0" fontId="0" fillId="3" borderId="0" xfId="0" applyFill="1">
      <alignment vertical="top"/>
    </xf>
    <xf numFmtId="0" fontId="14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19" fillId="0" borderId="0" xfId="0" applyFont="1" applyAlignment="1">
      <alignment vertical="top" wrapText="1"/>
    </xf>
    <xf numFmtId="165" fontId="0" fillId="0" borderId="0" xfId="0" applyNumberFormat="1" applyAlignment="1">
      <alignment horizontal="center" vertical="top"/>
    </xf>
    <xf numFmtId="165" fontId="27" fillId="0" borderId="0" xfId="0" applyNumberFormat="1" applyFont="1">
      <alignment vertical="top"/>
    </xf>
    <xf numFmtId="0" fontId="2" fillId="0" borderId="0" xfId="0" applyFont="1">
      <alignment vertical="top"/>
    </xf>
    <xf numFmtId="0" fontId="21" fillId="0" borderId="0" xfId="0" applyFont="1" applyAlignment="1">
      <alignment horizontal="left" vertical="top" wrapText="1"/>
    </xf>
    <xf numFmtId="2" fontId="0" fillId="0" borderId="0" xfId="0" applyNumberFormat="1" applyAlignment="1">
      <alignment horizontal="center" vertical="center"/>
    </xf>
    <xf numFmtId="0" fontId="1" fillId="0" borderId="0" xfId="0" applyFont="1">
      <alignment vertical="top"/>
    </xf>
    <xf numFmtId="165" fontId="28" fillId="0" borderId="0" xfId="0" applyNumberFormat="1" applyFont="1" applyAlignment="1">
      <alignment horizontal="center" vertical="center"/>
    </xf>
    <xf numFmtId="165" fontId="0" fillId="12" borderId="0" xfId="0" applyNumberFormat="1" applyFill="1" applyAlignment="1">
      <alignment horizontal="center" vertical="center"/>
    </xf>
    <xf numFmtId="164" fontId="0" fillId="12" borderId="0" xfId="0" applyNumberFormat="1" applyFill="1">
      <alignment vertical="top"/>
    </xf>
    <xf numFmtId="164" fontId="0" fillId="11" borderId="0" xfId="0" applyNumberFormat="1" applyFill="1">
      <alignment vertical="top"/>
    </xf>
    <xf numFmtId="164" fontId="0" fillId="13" borderId="0" xfId="0" applyNumberFormat="1" applyFill="1">
      <alignment vertical="top"/>
    </xf>
    <xf numFmtId="165" fontId="0" fillId="11" borderId="0" xfId="0" applyNumberFormat="1" applyFill="1" applyAlignment="1">
      <alignment horizontal="center" vertical="center"/>
    </xf>
    <xf numFmtId="0" fontId="28" fillId="0" borderId="0" xfId="0" applyFont="1">
      <alignment vertical="top"/>
    </xf>
    <xf numFmtId="0" fontId="28" fillId="0" borderId="0" xfId="0" applyFont="1" applyAlignment="1">
      <alignment horizontal="left" vertical="top"/>
    </xf>
    <xf numFmtId="0" fontId="28" fillId="0" borderId="0" xfId="0" applyFont="1" applyAlignment="1"/>
    <xf numFmtId="0" fontId="1" fillId="2" borderId="0" xfId="0" applyFont="1" applyFill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center" vertical="top"/>
    </xf>
    <xf numFmtId="164" fontId="15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center"/>
    </xf>
    <xf numFmtId="1" fontId="0" fillId="0" borderId="0" xfId="0" applyNumberFormat="1" applyAlignment="1"/>
    <xf numFmtId="0" fontId="32" fillId="0" borderId="0" xfId="0" applyFont="1" applyAlignment="1"/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 textRotation="90"/>
    </xf>
    <xf numFmtId="0" fontId="36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37" fillId="0" borderId="0" xfId="0" applyFont="1" applyAlignment="1">
      <alignment horizontal="left"/>
    </xf>
    <xf numFmtId="0" fontId="38" fillId="0" borderId="0" xfId="0" applyFont="1" applyAlignment="1">
      <alignment vertical="top" wrapText="1"/>
    </xf>
    <xf numFmtId="2" fontId="0" fillId="0" borderId="0" xfId="0" applyNumberFormat="1" applyAlignment="1">
      <alignment horizontal="center"/>
    </xf>
    <xf numFmtId="2" fontId="29" fillId="0" borderId="0" xfId="0" applyNumberFormat="1" applyFont="1" applyAlignment="1"/>
    <xf numFmtId="0" fontId="39" fillId="0" borderId="0" xfId="0" applyFont="1" applyAlignment="1"/>
    <xf numFmtId="0" fontId="3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0" fillId="0" borderId="0" xfId="0" applyFont="1" applyAlignment="1">
      <alignment horizontal="center" vertical="center" wrapText="1"/>
    </xf>
    <xf numFmtId="0" fontId="32" fillId="0" borderId="0" xfId="0" applyFont="1" applyAlignment="1">
      <alignment horizontal="left"/>
    </xf>
    <xf numFmtId="0" fontId="41" fillId="0" borderId="0" xfId="0" applyFont="1" applyAlignment="1">
      <alignment wrapText="1"/>
    </xf>
    <xf numFmtId="0" fontId="32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 wrapText="1"/>
    </xf>
    <xf numFmtId="0" fontId="42" fillId="0" borderId="0" xfId="0" applyFont="1" applyAlignment="1"/>
    <xf numFmtId="0" fontId="43" fillId="0" borderId="0" xfId="0" applyFont="1" applyAlignment="1">
      <alignment horizontal="left"/>
    </xf>
    <xf numFmtId="0" fontId="44" fillId="0" borderId="0" xfId="0" applyFont="1" applyAlignment="1">
      <alignment horizontal="left" wrapText="1"/>
    </xf>
    <xf numFmtId="0" fontId="44" fillId="0" borderId="0" xfId="0" applyFont="1" applyAlignment="1">
      <alignment wrapText="1"/>
    </xf>
  </cellXfs>
  <cellStyles count="1">
    <cellStyle name="Normal" xfId="0" builtinId="0"/>
  </cellStyles>
  <dxfs count="359">
    <dxf>
      <numFmt numFmtId="0" formatCode="General"/>
      <fill>
        <patternFill>
          <bgColor theme="9"/>
        </patternFill>
      </fill>
    </dxf>
    <dxf>
      <numFmt numFmtId="0" formatCode="General"/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7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numFmt numFmtId="0" formatCode="General"/>
      <fill>
        <patternFill>
          <bgColor theme="9"/>
        </patternFill>
      </fill>
    </dxf>
    <dxf>
      <numFmt numFmtId="0" formatCode="General"/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7" tint="0.39994506668294322"/>
        </patternFill>
      </fill>
    </dxf>
    <dxf>
      <numFmt numFmtId="0" formatCode="General"/>
      <fill>
        <patternFill>
          <bgColor theme="9"/>
        </patternFill>
      </fill>
    </dxf>
    <dxf>
      <numFmt numFmtId="0" formatCode="General"/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7" tint="0.39994506668294322"/>
        </patternFill>
      </fill>
    </dxf>
    <dxf>
      <numFmt numFmtId="0" formatCode="General"/>
      <fill>
        <patternFill>
          <bgColor theme="9"/>
        </patternFill>
      </fill>
    </dxf>
    <dxf>
      <numFmt numFmtId="0" formatCode="General"/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7" tint="0.39994506668294322"/>
        </patternFill>
      </fill>
    </dxf>
    <dxf>
      <numFmt numFmtId="0" formatCode="General"/>
      <fill>
        <patternFill>
          <bgColor theme="9"/>
        </patternFill>
      </fill>
    </dxf>
    <dxf>
      <numFmt numFmtId="0" formatCode="General"/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7" tint="0.39994506668294322"/>
        </patternFill>
      </fill>
    </dxf>
    <dxf>
      <numFmt numFmtId="0" formatCode="General"/>
      <fill>
        <patternFill>
          <bgColor theme="9"/>
        </patternFill>
      </fill>
    </dxf>
    <dxf>
      <numFmt numFmtId="0" formatCode="General"/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numFmt numFmtId="0" formatCode="General"/>
      <fill>
        <patternFill>
          <bgColor theme="9"/>
        </patternFill>
      </fill>
    </dxf>
    <dxf>
      <numFmt numFmtId="0" formatCode="General"/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numFmt numFmtId="0" formatCode="General"/>
      <fill>
        <patternFill>
          <bgColor theme="9"/>
        </patternFill>
      </fill>
    </dxf>
    <dxf>
      <numFmt numFmtId="0" formatCode="General"/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numFmt numFmtId="0" formatCode="General"/>
      <fill>
        <patternFill>
          <bgColor theme="9"/>
        </patternFill>
      </fill>
    </dxf>
    <dxf>
      <numFmt numFmtId="0" formatCode="General"/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numFmt numFmtId="0" formatCode="General"/>
      <fill>
        <patternFill>
          <bgColor theme="9"/>
        </patternFill>
      </fill>
    </dxf>
    <dxf>
      <numFmt numFmtId="0" formatCode="General"/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numFmt numFmtId="0" formatCode="General"/>
      <fill>
        <patternFill>
          <bgColor theme="9"/>
        </patternFill>
      </fill>
    </dxf>
    <dxf>
      <numFmt numFmtId="0" formatCode="General"/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numFmt numFmtId="0" formatCode="General"/>
      <fill>
        <patternFill>
          <bgColor theme="9"/>
        </patternFill>
      </fill>
    </dxf>
    <dxf>
      <numFmt numFmtId="0" formatCode="General"/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numFmt numFmtId="0" formatCode="General"/>
      <fill>
        <patternFill>
          <bgColor theme="9"/>
        </patternFill>
      </fill>
    </dxf>
    <dxf>
      <numFmt numFmtId="0" formatCode="General"/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numFmt numFmtId="0" formatCode="General"/>
      <fill>
        <patternFill>
          <bgColor theme="9"/>
        </patternFill>
      </fill>
    </dxf>
    <dxf>
      <numFmt numFmtId="0" formatCode="General"/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numFmt numFmtId="0" formatCode="General"/>
      <fill>
        <patternFill>
          <bgColor theme="9"/>
        </patternFill>
      </fill>
    </dxf>
    <dxf>
      <numFmt numFmtId="0" formatCode="General"/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numFmt numFmtId="0" formatCode="General"/>
      <fill>
        <patternFill>
          <bgColor theme="9"/>
        </patternFill>
      </fill>
    </dxf>
    <dxf>
      <numFmt numFmtId="0" formatCode="General"/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numFmt numFmtId="0" formatCode="General"/>
      <fill>
        <patternFill>
          <bgColor theme="9"/>
        </patternFill>
      </fill>
    </dxf>
    <dxf>
      <numFmt numFmtId="0" formatCode="General"/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numFmt numFmtId="0" formatCode="General"/>
      <fill>
        <patternFill>
          <bgColor theme="9"/>
        </patternFill>
      </fill>
    </dxf>
    <dxf>
      <numFmt numFmtId="0" formatCode="General"/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numFmt numFmtId="0" formatCode="General"/>
      <fill>
        <patternFill>
          <bgColor theme="9"/>
        </patternFill>
      </fill>
    </dxf>
    <dxf>
      <numFmt numFmtId="0" formatCode="General"/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numFmt numFmtId="0" formatCode="General"/>
      <fill>
        <patternFill>
          <bgColor theme="9"/>
        </patternFill>
      </fill>
    </dxf>
    <dxf>
      <numFmt numFmtId="0" formatCode="General"/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numFmt numFmtId="0" formatCode="General"/>
      <fill>
        <patternFill>
          <bgColor theme="9"/>
        </patternFill>
      </fill>
    </dxf>
    <dxf>
      <numFmt numFmtId="0" formatCode="General"/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numFmt numFmtId="0" formatCode="General"/>
      <fill>
        <patternFill>
          <bgColor theme="9"/>
        </patternFill>
      </fill>
    </dxf>
    <dxf>
      <numFmt numFmtId="0" formatCode="General"/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numFmt numFmtId="0" formatCode="General"/>
      <fill>
        <patternFill>
          <bgColor theme="9"/>
        </patternFill>
      </fill>
    </dxf>
    <dxf>
      <numFmt numFmtId="0" formatCode="General"/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numFmt numFmtId="0" formatCode="General"/>
      <fill>
        <patternFill>
          <bgColor theme="9"/>
        </patternFill>
      </fill>
    </dxf>
    <dxf>
      <numFmt numFmtId="0" formatCode="General"/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numFmt numFmtId="0" formatCode="General"/>
      <fill>
        <patternFill>
          <bgColor theme="9"/>
        </patternFill>
      </fill>
    </dxf>
    <dxf>
      <numFmt numFmtId="0" formatCode="General"/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numFmt numFmtId="0" formatCode="General"/>
      <fill>
        <patternFill>
          <bgColor theme="9"/>
        </patternFill>
      </fill>
    </dxf>
    <dxf>
      <numFmt numFmtId="0" formatCode="General"/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numFmt numFmtId="0" formatCode="General"/>
      <fill>
        <patternFill>
          <bgColor theme="9"/>
        </patternFill>
      </fill>
    </dxf>
    <dxf>
      <numFmt numFmtId="0" formatCode="General"/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numFmt numFmtId="0" formatCode="General"/>
      <fill>
        <patternFill>
          <bgColor theme="9"/>
        </patternFill>
      </fill>
    </dxf>
    <dxf>
      <numFmt numFmtId="0" formatCode="General"/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numFmt numFmtId="0" formatCode="General"/>
      <fill>
        <patternFill>
          <bgColor theme="9"/>
        </patternFill>
      </fill>
    </dxf>
    <dxf>
      <numFmt numFmtId="0" formatCode="General"/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numFmt numFmtId="0" formatCode="General"/>
      <fill>
        <patternFill>
          <bgColor theme="9"/>
        </patternFill>
      </fill>
    </dxf>
    <dxf>
      <numFmt numFmtId="0" formatCode="General"/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FF660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FF6600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9933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9933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9933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008000"/>
        </patternFill>
      </fill>
    </dxf>
    <dxf>
      <fill>
        <patternFill>
          <bgColor rgb="FF00CCFF"/>
        </patternFill>
      </fill>
    </dxf>
    <dxf>
      <fill>
        <patternFill>
          <bgColor rgb="FF800080"/>
        </patternFill>
      </fill>
    </dxf>
    <dxf>
      <fill>
        <patternFill>
          <bgColor rgb="FF800080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008000"/>
        </patternFill>
      </fill>
    </dxf>
    <dxf>
      <fill>
        <patternFill>
          <bgColor rgb="FF00CCFF"/>
        </patternFill>
      </fill>
    </dxf>
    <dxf>
      <fill>
        <patternFill>
          <bgColor theme="0" tint="-0.34998626667073579"/>
        </patternFill>
      </fill>
    </dxf>
    <dxf>
      <fill>
        <patternFill>
          <bgColor rgb="FFFF6600"/>
        </patternFill>
      </fill>
    </dxf>
    <dxf>
      <fill>
        <patternFill>
          <bgColor rgb="FFFFC000"/>
        </patternFill>
      </fill>
    </dxf>
    <dxf>
      <fill>
        <patternFill>
          <bgColor rgb="FFFF66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800080"/>
        </patternFill>
      </fill>
    </dxf>
    <dxf>
      <fill>
        <patternFill>
          <bgColor rgb="FF00CCFF"/>
        </patternFill>
      </fill>
    </dxf>
    <dxf>
      <fill>
        <patternFill>
          <bgColor rgb="FF008000"/>
        </patternFill>
      </fill>
    </dxf>
    <dxf>
      <fill>
        <patternFill>
          <bgColor rgb="FFFFC000"/>
        </patternFill>
      </fill>
    </dxf>
    <dxf>
      <fill>
        <patternFill>
          <bgColor rgb="FFFF6600"/>
        </patternFill>
      </fill>
    </dxf>
    <dxf>
      <fill>
        <patternFill>
          <bgColor rgb="FF00CCFF"/>
        </patternFill>
      </fill>
    </dxf>
    <dxf>
      <fill>
        <patternFill>
          <bgColor rgb="FF800080"/>
        </patternFill>
      </fill>
    </dxf>
    <dxf>
      <fill>
        <patternFill>
          <bgColor theme="0" tint="-0.24994659260841701"/>
        </patternFill>
      </fill>
    </dxf>
    <dxf>
      <fill>
        <patternFill>
          <bgColor rgb="FF008000"/>
        </patternFill>
      </fill>
    </dxf>
    <dxf>
      <fill>
        <patternFill>
          <bgColor rgb="FFFF66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6600"/>
        </patternFill>
      </fill>
    </dxf>
    <dxf>
      <fill>
        <patternFill>
          <bgColor rgb="FF00CCFF"/>
        </patternFill>
      </fill>
    </dxf>
    <dxf>
      <fill>
        <patternFill>
          <bgColor rgb="FF008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800080"/>
        </patternFill>
      </fill>
    </dxf>
    <dxf>
      <fill>
        <patternFill>
          <bgColor rgb="FF800080"/>
        </patternFill>
      </fill>
    </dxf>
    <dxf>
      <fill>
        <patternFill>
          <bgColor rgb="FF00CCFF"/>
        </patternFill>
      </fill>
    </dxf>
    <dxf>
      <fill>
        <patternFill>
          <bgColor rgb="FF008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FFC000"/>
        </patternFill>
      </fill>
    </dxf>
    <dxf>
      <fill>
        <patternFill>
          <bgColor rgb="FFFF66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800080"/>
        </patternFill>
      </fill>
    </dxf>
    <dxf>
      <fill>
        <patternFill>
          <bgColor rgb="FF00CCFF"/>
        </patternFill>
      </fill>
    </dxf>
    <dxf>
      <fill>
        <patternFill>
          <bgColor rgb="FF0080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008000"/>
        </patternFill>
      </fill>
    </dxf>
    <dxf>
      <fill>
        <patternFill>
          <bgColor rgb="FF00CCFF"/>
        </patternFill>
      </fill>
    </dxf>
    <dxf>
      <fill>
        <patternFill>
          <bgColor rgb="FF800080"/>
        </patternFill>
      </fill>
    </dxf>
    <dxf>
      <fill>
        <patternFill>
          <bgColor rgb="FFFF66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660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8000"/>
        </patternFill>
      </fill>
    </dxf>
    <dxf>
      <fill>
        <patternFill>
          <bgColor rgb="FF00CCFF"/>
        </patternFill>
      </fill>
    </dxf>
    <dxf>
      <fill>
        <patternFill>
          <bgColor rgb="FF800080"/>
        </patternFill>
      </fill>
    </dxf>
    <dxf>
      <fill>
        <patternFill>
          <bgColor rgb="FF008000"/>
        </patternFill>
      </fill>
    </dxf>
    <dxf>
      <fill>
        <patternFill>
          <bgColor rgb="FF00CCFF"/>
        </patternFill>
      </fill>
    </dxf>
    <dxf>
      <fill>
        <patternFill>
          <bgColor rgb="FF80008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FF6600"/>
        </patternFill>
      </fill>
    </dxf>
    <dxf>
      <fill>
        <patternFill>
          <bgColor theme="0" tint="-0.34998626667073579"/>
        </patternFill>
      </fill>
    </dxf>
    <dxf>
      <fill>
        <patternFill>
          <bgColor rgb="FFFF66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6600"/>
        </patternFill>
      </fill>
    </dxf>
    <dxf>
      <fill>
        <patternFill>
          <bgColor rgb="FFFFCC00"/>
        </patternFill>
      </fill>
    </dxf>
    <dxf>
      <fill>
        <patternFill>
          <bgColor rgb="FFC0C0C0"/>
        </patternFill>
      </fill>
    </dxf>
    <dxf>
      <fill>
        <patternFill>
          <bgColor rgb="FFFF6600"/>
        </patternFill>
      </fill>
    </dxf>
    <dxf>
      <fill>
        <patternFill>
          <bgColor rgb="FFFFCC00"/>
        </patternFill>
      </fill>
    </dxf>
    <dxf>
      <fill>
        <patternFill>
          <bgColor rgb="FFC0C0C0"/>
        </patternFill>
      </fill>
    </dxf>
    <dxf>
      <fill>
        <patternFill>
          <bgColor theme="0" tint="-0.34998626667073579"/>
        </patternFill>
      </fill>
    </dxf>
    <dxf>
      <numFmt numFmtId="0" formatCode="General"/>
      <fill>
        <patternFill>
          <bgColor rgb="FFE75B0D"/>
        </patternFill>
      </fill>
    </dxf>
    <dxf>
      <numFmt numFmtId="0" formatCode="General"/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0" tint="-0.34998626667073579"/>
        </patternFill>
      </fill>
    </dxf>
    <dxf>
      <numFmt numFmtId="0" formatCode="General"/>
      <fill>
        <patternFill>
          <bgColor theme="9"/>
        </patternFill>
      </fill>
    </dxf>
    <dxf>
      <numFmt numFmtId="0" formatCode="General"/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34998626667073579"/>
        </patternFill>
      </fill>
    </dxf>
    <dxf>
      <numFmt numFmtId="0" formatCode="General"/>
      <fill>
        <patternFill>
          <bgColor rgb="FFE75B0D"/>
        </patternFill>
      </fill>
    </dxf>
    <dxf>
      <numFmt numFmtId="0" formatCode="General"/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numFmt numFmtId="0" formatCode="General"/>
      <fill>
        <patternFill>
          <bgColor rgb="FFE75B0D"/>
        </patternFill>
      </fill>
    </dxf>
    <dxf>
      <numFmt numFmtId="0" formatCode="General"/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numFmt numFmtId="0" formatCode="General"/>
      <fill>
        <patternFill>
          <bgColor rgb="FFE75B0D"/>
        </patternFill>
      </fill>
    </dxf>
    <dxf>
      <numFmt numFmtId="0" formatCode="General"/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6600"/>
        </patternFill>
      </fill>
    </dxf>
    <dxf>
      <fill>
        <patternFill>
          <bgColor theme="0" tint="-0.34998626667073579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6600"/>
        </patternFill>
      </fill>
    </dxf>
    <dxf>
      <fill>
        <patternFill>
          <bgColor rgb="FFFFCC00"/>
        </patternFill>
      </fill>
    </dxf>
    <dxf>
      <fill>
        <patternFill>
          <bgColor rgb="FFC0C0C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66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6600"/>
        </patternFill>
      </fill>
    </dxf>
    <dxf>
      <fill>
        <patternFill>
          <bgColor theme="0" tint="-0.34998626667073579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FF6600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6600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66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6600"/>
        </patternFill>
      </fill>
    </dxf>
    <dxf>
      <fill>
        <patternFill>
          <bgColor rgb="FF00B0F0"/>
        </patternFill>
      </fill>
    </dxf>
    <dxf>
      <fill>
        <patternFill>
          <bgColor rgb="FFFF6600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66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6600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7030A0"/>
        </patternFill>
      </fill>
    </dxf>
    <dxf>
      <fill>
        <patternFill>
          <bgColor rgb="FFFF6600"/>
        </patternFill>
      </fill>
    </dxf>
    <dxf>
      <fill>
        <patternFill>
          <bgColor rgb="FFFFC000"/>
        </patternFill>
      </fill>
    </dxf>
    <dxf>
      <fill>
        <patternFill>
          <bgColor rgb="FFFF660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FF6600"/>
        </patternFill>
      </fill>
    </dxf>
    <dxf>
      <fill>
        <patternFill>
          <bgColor rgb="FFFFCC00"/>
        </patternFill>
      </fill>
    </dxf>
    <dxf>
      <fill>
        <patternFill>
          <bgColor rgb="FFC0C0C0"/>
        </patternFill>
      </fill>
    </dxf>
    <dxf>
      <fill>
        <patternFill>
          <bgColor rgb="FFFF6600"/>
        </patternFill>
      </fill>
    </dxf>
    <dxf>
      <fill>
        <patternFill>
          <bgColor rgb="FFFFCC00"/>
        </patternFill>
      </fill>
    </dxf>
    <dxf>
      <fill>
        <patternFill>
          <bgColor rgb="FFC0C0C0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660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00B0F0"/>
        </patternFill>
      </fill>
    </dxf>
    <dxf>
      <fill>
        <patternFill>
          <bgColor rgb="FFFFFF99"/>
        </patternFill>
      </fill>
    </dxf>
    <dxf>
      <fill>
        <patternFill>
          <bgColor rgb="FFFF660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theme="0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660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6600"/>
        </patternFill>
      </fill>
    </dxf>
    <dxf>
      <fill>
        <patternFill>
          <bgColor theme="0" tint="-0.24994659260841701"/>
        </patternFill>
      </fill>
    </dxf>
    <dxf>
      <fill>
        <patternFill>
          <bgColor rgb="FFFF66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FF66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FF99"/>
        </patternFill>
      </fill>
    </dxf>
    <dxf>
      <fill>
        <patternFill>
          <bgColor theme="0" tint="-0.34998626667073579"/>
        </patternFill>
      </fill>
    </dxf>
    <dxf>
      <fill>
        <patternFill>
          <bgColor rgb="FFFF6600"/>
        </patternFill>
      </fill>
    </dxf>
    <dxf>
      <fill>
        <patternFill>
          <bgColor rgb="FFC0C0C0"/>
        </patternFill>
      </fill>
    </dxf>
    <dxf>
      <fill>
        <patternFill>
          <bgColor rgb="FFFFCC00"/>
        </patternFill>
      </fill>
    </dxf>
    <dxf>
      <fill>
        <patternFill>
          <bgColor rgb="FFFFC000"/>
        </patternFill>
      </fill>
    </dxf>
    <dxf>
      <fill>
        <patternFill>
          <bgColor rgb="FFC0C0C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theme="0" tint="-0.24994659260841701"/>
        </patternFill>
      </fill>
    </dxf>
    <dxf>
      <fill>
        <patternFill>
          <bgColor rgb="FFFFFF99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5C1E9"/>
      <rgbColor rgb="FF993366"/>
      <rgbColor rgb="FFFFFFCC"/>
      <rgbColor rgb="FFCCFFFF"/>
      <rgbColor rgb="FF660066"/>
      <rgbColor rgb="FFE67622"/>
      <rgbColor rgb="FF0066CC"/>
      <rgbColor rgb="FFD9D9D9"/>
      <rgbColor rgb="FF000080"/>
      <rgbColor rgb="FFFF00FF"/>
      <rgbColor rgb="FFF1C40F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BFBFBF"/>
      <rgbColor rgb="FFFFC00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2ECC71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6600"/>
      <color rgb="FFFF9933"/>
      <color rgb="FFE75B0D"/>
      <color rgb="FFE19C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"/>
  <sheetViews>
    <sheetView zoomScaleNormal="100" workbookViewId="0">
      <selection activeCell="A3" sqref="A3:N3"/>
    </sheetView>
  </sheetViews>
  <sheetFormatPr defaultColWidth="8.90625" defaultRowHeight="14.5" x14ac:dyDescent="0.35"/>
  <cols>
    <col min="1" max="1" width="4" customWidth="1"/>
  </cols>
  <sheetData>
    <row r="1" spans="1:14" ht="21.75" customHeight="1" x14ac:dyDescent="0.3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x14ac:dyDescent="0.35">
      <c r="A2" s="3"/>
      <c r="B2" s="3"/>
      <c r="D2" s="3"/>
      <c r="E2" s="3"/>
      <c r="F2" s="3"/>
      <c r="G2" s="3"/>
      <c r="H2" s="3"/>
      <c r="J2" s="4"/>
    </row>
    <row r="3" spans="1:14" x14ac:dyDescent="0.35">
      <c r="A3" s="66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4" ht="19.5" customHeight="1" x14ac:dyDescent="0.35">
      <c r="A4" s="3"/>
      <c r="B4" s="3"/>
      <c r="C4" s="5" t="s">
        <v>2</v>
      </c>
      <c r="D4" s="3"/>
      <c r="E4" s="3"/>
      <c r="F4" s="3"/>
      <c r="G4" s="3"/>
      <c r="H4" s="3"/>
      <c r="J4" s="4"/>
    </row>
    <row r="5" spans="1:14" ht="31.5" customHeight="1" x14ac:dyDescent="0.35">
      <c r="A5" s="67"/>
      <c r="B5" s="67"/>
      <c r="C5" s="67"/>
      <c r="D5" s="6" t="s">
        <v>3</v>
      </c>
      <c r="E5" s="7" t="s">
        <v>4</v>
      </c>
      <c r="F5" s="8" t="s">
        <v>5</v>
      </c>
      <c r="G5" s="7" t="s">
        <v>6</v>
      </c>
      <c r="H5" s="8" t="s">
        <v>5</v>
      </c>
      <c r="I5" s="7" t="s">
        <v>7</v>
      </c>
      <c r="J5" s="8" t="s">
        <v>5</v>
      </c>
      <c r="K5" s="7" t="s">
        <v>8</v>
      </c>
      <c r="L5" s="8" t="s">
        <v>5</v>
      </c>
      <c r="M5" s="9" t="s">
        <v>9</v>
      </c>
      <c r="N5" s="8" t="s">
        <v>5</v>
      </c>
    </row>
    <row r="6" spans="1:14" x14ac:dyDescent="0.35">
      <c r="A6" s="3">
        <v>3</v>
      </c>
      <c r="B6" t="s">
        <v>10</v>
      </c>
      <c r="C6" t="s">
        <v>11</v>
      </c>
      <c r="D6" t="s">
        <v>12</v>
      </c>
      <c r="E6" s="10">
        <v>11.5</v>
      </c>
      <c r="F6" s="4">
        <f>RANK(E6,E$6:E$7)</f>
        <v>1</v>
      </c>
      <c r="G6" s="10">
        <v>12.5</v>
      </c>
      <c r="H6" s="4">
        <f>RANK(G6,G$6:G$7)</f>
        <v>1</v>
      </c>
      <c r="I6" s="10">
        <v>11.65</v>
      </c>
      <c r="J6" s="4">
        <f>RANK(I6,I$6:I$7)</f>
        <v>2</v>
      </c>
      <c r="K6" s="10">
        <v>10.9</v>
      </c>
      <c r="L6" s="4">
        <f>RANK(K6,K$6:K$7)</f>
        <v>2</v>
      </c>
      <c r="M6" s="10">
        <f>E6+G6+I6+K6</f>
        <v>46.55</v>
      </c>
      <c r="N6" s="58">
        <f>RANK(M6,M$6:M$7)</f>
        <v>1</v>
      </c>
    </row>
    <row r="7" spans="1:14" x14ac:dyDescent="0.35">
      <c r="A7" s="3">
        <v>5</v>
      </c>
      <c r="B7" t="s">
        <v>13</v>
      </c>
      <c r="C7" t="s">
        <v>14</v>
      </c>
      <c r="D7" t="s">
        <v>15</v>
      </c>
      <c r="E7" s="10">
        <v>10.9</v>
      </c>
      <c r="F7" s="4">
        <f>RANK(E7,E$6:E$7)</f>
        <v>2</v>
      </c>
      <c r="G7" s="10">
        <v>11.9</v>
      </c>
      <c r="H7" s="4">
        <f>RANK(G7,G$6:G$7)</f>
        <v>2</v>
      </c>
      <c r="I7" s="10">
        <v>11.85</v>
      </c>
      <c r="J7" s="4">
        <f>RANK(I7,I$6:I$7)</f>
        <v>1</v>
      </c>
      <c r="K7" s="10">
        <v>10.95</v>
      </c>
      <c r="L7" s="4">
        <f>RANK(K7,K$6:K$7)</f>
        <v>1</v>
      </c>
      <c r="M7" s="10">
        <f>E7+G7+I7+K7</f>
        <v>45.599999999999994</v>
      </c>
      <c r="N7" s="4">
        <f>RANK(M7,M$6:M$7)</f>
        <v>2</v>
      </c>
    </row>
    <row r="8" spans="1:14" x14ac:dyDescent="0.35">
      <c r="A8" s="11"/>
      <c r="B8" s="11"/>
      <c r="E8" s="10"/>
      <c r="F8" s="4"/>
      <c r="G8" s="10"/>
      <c r="H8" s="4"/>
      <c r="I8" s="10"/>
      <c r="J8" s="4"/>
      <c r="K8" s="10"/>
      <c r="L8" s="4"/>
      <c r="M8" s="10"/>
      <c r="N8" s="4"/>
    </row>
    <row r="9" spans="1:14" x14ac:dyDescent="0.35">
      <c r="E9" s="10"/>
      <c r="F9" s="4"/>
      <c r="G9" s="10"/>
      <c r="H9" s="4"/>
      <c r="I9" s="10"/>
      <c r="J9" s="4"/>
      <c r="K9" s="10"/>
      <c r="L9" s="4"/>
      <c r="M9" s="10"/>
      <c r="N9" s="4"/>
    </row>
    <row r="10" spans="1:14" ht="31.5" customHeight="1" x14ac:dyDescent="0.35">
      <c r="C10" s="5" t="s">
        <v>16</v>
      </c>
      <c r="D10" s="6" t="s">
        <v>3</v>
      </c>
      <c r="E10" s="7" t="s">
        <v>4</v>
      </c>
      <c r="F10" s="8" t="s">
        <v>5</v>
      </c>
      <c r="G10" s="7" t="s">
        <v>6</v>
      </c>
      <c r="H10" s="8" t="s">
        <v>5</v>
      </c>
      <c r="I10" s="7" t="s">
        <v>7</v>
      </c>
      <c r="J10" s="8" t="s">
        <v>5</v>
      </c>
      <c r="K10" s="7" t="s">
        <v>8</v>
      </c>
      <c r="L10" s="8" t="s">
        <v>5</v>
      </c>
      <c r="M10" s="9" t="s">
        <v>9</v>
      </c>
      <c r="N10" s="8" t="s">
        <v>5</v>
      </c>
    </row>
    <row r="11" spans="1:14" x14ac:dyDescent="0.35">
      <c r="A11">
        <v>1</v>
      </c>
      <c r="B11" t="s">
        <v>17</v>
      </c>
      <c r="C11" t="s">
        <v>18</v>
      </c>
      <c r="D11" t="s">
        <v>12</v>
      </c>
      <c r="E11" s="10">
        <v>10.8</v>
      </c>
      <c r="F11" s="4">
        <f>RANK(E11,E$11:E$14)</f>
        <v>2</v>
      </c>
      <c r="G11" s="10">
        <v>11.8</v>
      </c>
      <c r="H11" s="4">
        <f>RANK(G11,G$11:G$14)</f>
        <v>3</v>
      </c>
      <c r="I11" s="10">
        <v>11.2</v>
      </c>
      <c r="J11" s="4">
        <f>RANK(I11,I$11:I$14)</f>
        <v>4</v>
      </c>
      <c r="K11" s="10">
        <v>10.45</v>
      </c>
      <c r="L11" s="4">
        <f>RANK(K11,K$11:K$14)</f>
        <v>4</v>
      </c>
      <c r="M11" s="10">
        <f>E11+G11+I11+K11</f>
        <v>44.25</v>
      </c>
      <c r="N11" s="4">
        <f>RANK(M11,M$11:M$14)</f>
        <v>3</v>
      </c>
    </row>
    <row r="12" spans="1:14" x14ac:dyDescent="0.35">
      <c r="A12">
        <v>11</v>
      </c>
      <c r="B12" t="s">
        <v>19</v>
      </c>
      <c r="C12" t="s">
        <v>20</v>
      </c>
      <c r="D12" t="s">
        <v>21</v>
      </c>
      <c r="E12" s="10">
        <v>10.6</v>
      </c>
      <c r="F12" s="4">
        <f>RANK(E12,E$11:E$14)</f>
        <v>3</v>
      </c>
      <c r="G12" s="10">
        <v>12.05</v>
      </c>
      <c r="H12" s="4">
        <f>RANK(G12,G$11:G$14)</f>
        <v>2</v>
      </c>
      <c r="I12" s="61">
        <v>11.35</v>
      </c>
      <c r="J12" s="4">
        <f>RANK(I12,I$11:I$14)</f>
        <v>3</v>
      </c>
      <c r="K12" s="10">
        <v>11</v>
      </c>
      <c r="L12" s="4">
        <f>RANK(K12,K$11:K$14)</f>
        <v>2</v>
      </c>
      <c r="M12" s="10">
        <f>E12+G12+I12+K12</f>
        <v>45</v>
      </c>
      <c r="N12" s="4">
        <f>RANK(M12,M$11:M$14)</f>
        <v>2</v>
      </c>
    </row>
    <row r="13" spans="1:14" x14ac:dyDescent="0.35">
      <c r="A13">
        <v>13</v>
      </c>
      <c r="B13" t="s">
        <v>22</v>
      </c>
      <c r="C13" t="s">
        <v>23</v>
      </c>
      <c r="D13" t="s">
        <v>21</v>
      </c>
      <c r="E13" s="10">
        <v>11.2</v>
      </c>
      <c r="F13" s="4">
        <f>RANK(E13,E$11:E$14)</f>
        <v>1</v>
      </c>
      <c r="G13" s="10">
        <v>12.1</v>
      </c>
      <c r="H13" s="4">
        <f>RANK(G13,G$11:G$14)</f>
        <v>1</v>
      </c>
      <c r="I13" s="10">
        <v>11.55</v>
      </c>
      <c r="J13" s="4">
        <f>RANK(I13,I$11:I$14)</f>
        <v>1</v>
      </c>
      <c r="K13" s="10">
        <v>10.6</v>
      </c>
      <c r="L13" s="4">
        <f>RANK(K13,K$11:K$14)</f>
        <v>3</v>
      </c>
      <c r="M13" s="10">
        <f>E13+G13+I13+K13</f>
        <v>45.449999999999996</v>
      </c>
      <c r="N13" s="4">
        <f>RANK(M13,M$11:M$14)</f>
        <v>1</v>
      </c>
    </row>
    <row r="14" spans="1:14" x14ac:dyDescent="0.35">
      <c r="A14">
        <v>15</v>
      </c>
      <c r="B14" t="s">
        <v>24</v>
      </c>
      <c r="C14" t="s">
        <v>25</v>
      </c>
      <c r="D14" t="s">
        <v>21</v>
      </c>
      <c r="E14" s="10">
        <v>10</v>
      </c>
      <c r="F14" s="4">
        <f>RANK(E14,E$11:E$14)</f>
        <v>4</v>
      </c>
      <c r="G14" s="10">
        <v>10.45</v>
      </c>
      <c r="H14" s="4">
        <f>RANK(G14,G$11:G$14)</f>
        <v>4</v>
      </c>
      <c r="I14" s="10">
        <v>11.5</v>
      </c>
      <c r="J14" s="4">
        <f>RANK(I14,I$11:I$14)</f>
        <v>2</v>
      </c>
      <c r="K14" s="10">
        <v>11.2</v>
      </c>
      <c r="L14" s="4">
        <f>RANK(K14,K$11:K$14)</f>
        <v>1</v>
      </c>
      <c r="M14" s="10">
        <f>E14+G14+I14+K14</f>
        <v>43.15</v>
      </c>
      <c r="N14" s="4">
        <f>RANK(M14,M$11:M$14)</f>
        <v>4</v>
      </c>
    </row>
    <row r="15" spans="1:14" x14ac:dyDescent="0.35">
      <c r="E15" s="10"/>
      <c r="F15" s="4"/>
      <c r="G15" s="10"/>
      <c r="H15" s="4"/>
      <c r="I15" s="10"/>
      <c r="J15" s="4"/>
      <c r="K15" s="10"/>
      <c r="L15" s="4"/>
      <c r="M15" s="10"/>
      <c r="N15" s="4"/>
    </row>
    <row r="16" spans="1:14" ht="31.5" customHeight="1" x14ac:dyDescent="0.35">
      <c r="C16" s="5" t="s">
        <v>26</v>
      </c>
      <c r="D16" s="6" t="s">
        <v>3</v>
      </c>
      <c r="E16" s="7" t="s">
        <v>4</v>
      </c>
      <c r="F16" s="8" t="s">
        <v>5</v>
      </c>
      <c r="G16" s="7" t="s">
        <v>6</v>
      </c>
      <c r="H16" s="8" t="s">
        <v>5</v>
      </c>
      <c r="I16" s="7" t="s">
        <v>7</v>
      </c>
      <c r="J16" s="8" t="s">
        <v>5</v>
      </c>
      <c r="K16" s="7" t="s">
        <v>8</v>
      </c>
      <c r="L16" s="8" t="s">
        <v>5</v>
      </c>
      <c r="M16" s="9" t="s">
        <v>9</v>
      </c>
      <c r="N16" s="8" t="s">
        <v>5</v>
      </c>
    </row>
    <row r="17" spans="1:14" x14ac:dyDescent="0.35">
      <c r="A17">
        <v>17</v>
      </c>
      <c r="B17" t="s">
        <v>27</v>
      </c>
      <c r="C17" t="s">
        <v>28</v>
      </c>
      <c r="D17" t="s">
        <v>21</v>
      </c>
      <c r="E17" s="10">
        <v>11</v>
      </c>
      <c r="F17" s="4">
        <f>RANK(E17,E$17:E$17)</f>
        <v>1</v>
      </c>
      <c r="G17" s="10">
        <v>11.75</v>
      </c>
      <c r="H17" s="4">
        <f>RANK(G17,G$17:G$17)</f>
        <v>1</v>
      </c>
      <c r="I17" s="10">
        <v>10.95</v>
      </c>
      <c r="J17" s="4">
        <f>RANK(I17,I$17:I$17)</f>
        <v>1</v>
      </c>
      <c r="K17" s="57">
        <v>11.6</v>
      </c>
      <c r="L17" s="4">
        <f>RANK(K17,K$17:K$17)</f>
        <v>1</v>
      </c>
      <c r="M17" s="10">
        <f>E17+G17+I17+K17</f>
        <v>45.300000000000004</v>
      </c>
      <c r="N17" s="58">
        <f>RANK(M17,M$17:M$17)</f>
        <v>1</v>
      </c>
    </row>
    <row r="18" spans="1:14" x14ac:dyDescent="0.35">
      <c r="E18" s="10"/>
      <c r="F18" s="4"/>
      <c r="G18" s="10"/>
      <c r="H18" s="4"/>
      <c r="I18" s="10"/>
      <c r="J18" s="4"/>
      <c r="K18" s="10"/>
      <c r="L18" s="4"/>
      <c r="M18" s="10"/>
      <c r="N18" s="4"/>
    </row>
    <row r="19" spans="1:14" ht="31.5" customHeight="1" x14ac:dyDescent="0.35">
      <c r="C19" s="5" t="s">
        <v>29</v>
      </c>
      <c r="D19" s="6" t="s">
        <v>3</v>
      </c>
      <c r="E19" s="7" t="s">
        <v>4</v>
      </c>
      <c r="F19" s="8" t="s">
        <v>5</v>
      </c>
      <c r="G19" s="7" t="s">
        <v>6</v>
      </c>
      <c r="H19" s="8" t="s">
        <v>5</v>
      </c>
      <c r="I19" s="7" t="s">
        <v>7</v>
      </c>
      <c r="J19" s="8" t="s">
        <v>5</v>
      </c>
      <c r="K19" s="7" t="s">
        <v>8</v>
      </c>
      <c r="L19" s="8" t="s">
        <v>5</v>
      </c>
      <c r="M19" s="9" t="s">
        <v>9</v>
      </c>
      <c r="N19" s="8" t="s">
        <v>5</v>
      </c>
    </row>
    <row r="20" spans="1:14" x14ac:dyDescent="0.35">
      <c r="A20">
        <v>7</v>
      </c>
      <c r="B20" t="s">
        <v>30</v>
      </c>
      <c r="C20" t="s">
        <v>31</v>
      </c>
      <c r="D20" t="s">
        <v>32</v>
      </c>
      <c r="E20" s="10">
        <v>8.9</v>
      </c>
      <c r="F20" s="59">
        <f>RANK(E20,E$20:E$22)</f>
        <v>3</v>
      </c>
      <c r="G20" s="10">
        <v>10.5</v>
      </c>
      <c r="H20" s="59">
        <f>RANK(G20,G$20:G$22)</f>
        <v>3</v>
      </c>
      <c r="I20" s="10">
        <v>10.85</v>
      </c>
      <c r="J20" s="60">
        <f>RANK(I20,I$20:I$22)</f>
        <v>2</v>
      </c>
      <c r="K20" s="10">
        <v>10.3</v>
      </c>
      <c r="L20" s="59">
        <f>RANK(K20,K$20:K$22)</f>
        <v>3</v>
      </c>
      <c r="M20" s="10">
        <f>E20+G20+I20+K20</f>
        <v>40.549999999999997</v>
      </c>
      <c r="N20" s="59">
        <f>RANK(M20,M$20:M$22)</f>
        <v>3</v>
      </c>
    </row>
    <row r="21" spans="1:14" x14ac:dyDescent="0.35">
      <c r="A21">
        <v>9</v>
      </c>
      <c r="B21" t="s">
        <v>33</v>
      </c>
      <c r="C21" t="s">
        <v>34</v>
      </c>
      <c r="D21" t="s">
        <v>32</v>
      </c>
      <c r="E21" s="10">
        <v>9.6999999999999993</v>
      </c>
      <c r="F21" s="60">
        <f>RANK(E21,E$20:E$22)</f>
        <v>2</v>
      </c>
      <c r="G21" s="10">
        <v>11.3</v>
      </c>
      <c r="H21" s="60">
        <f>RANK(G21,G$20:G$22)</f>
        <v>2</v>
      </c>
      <c r="I21" s="10">
        <v>10.75</v>
      </c>
      <c r="J21" s="59">
        <f>RANK(I21,I$20:I$22)</f>
        <v>3</v>
      </c>
      <c r="K21" s="10">
        <v>10.6</v>
      </c>
      <c r="L21" s="60">
        <f>RANK(K21,K$20:K$22)</f>
        <v>2</v>
      </c>
      <c r="M21" s="10">
        <f>E21+G21+I21+K21</f>
        <v>42.35</v>
      </c>
      <c r="N21" s="60">
        <f>RANK(M21,M$20:M$22)</f>
        <v>2</v>
      </c>
    </row>
    <row r="22" spans="1:14" x14ac:dyDescent="0.35">
      <c r="A22">
        <v>29</v>
      </c>
      <c r="B22" t="s">
        <v>35</v>
      </c>
      <c r="C22" t="s">
        <v>36</v>
      </c>
      <c r="D22" t="s">
        <v>37</v>
      </c>
      <c r="E22" s="10">
        <v>11</v>
      </c>
      <c r="F22" s="58">
        <f>RANK(E22,E$20:E$22)</f>
        <v>1</v>
      </c>
      <c r="G22" s="10">
        <v>12.2</v>
      </c>
      <c r="H22" s="58">
        <f>RANK(G22,G$20:G$22)</f>
        <v>1</v>
      </c>
      <c r="I22" s="10">
        <v>11.8</v>
      </c>
      <c r="J22" s="58">
        <f>RANK(I22,I$20:I$22)</f>
        <v>1</v>
      </c>
      <c r="K22" s="10">
        <v>10.7</v>
      </c>
      <c r="L22" s="58">
        <f>RANK(K22,K$20:K$22)</f>
        <v>1</v>
      </c>
      <c r="M22" s="10">
        <f>E22+G22+I22+K22</f>
        <v>45.7</v>
      </c>
      <c r="N22" s="4">
        <f>RANK(M22,M$20:M$22)</f>
        <v>1</v>
      </c>
    </row>
  </sheetData>
  <mergeCells count="3">
    <mergeCell ref="A1:N1"/>
    <mergeCell ref="A3:N3"/>
    <mergeCell ref="A5:C5"/>
  </mergeCells>
  <conditionalFormatting sqref="E6:E7 G6:G7 I6:I7 K6:K7">
    <cfRule type="expression" dxfId="358" priority="83">
      <formula>F20=1</formula>
    </cfRule>
    <cfRule type="expression" dxfId="357" priority="84">
      <formula>F20=2</formula>
    </cfRule>
    <cfRule type="expression" dxfId="356" priority="85">
      <formula>F20=3</formula>
    </cfRule>
  </conditionalFormatting>
  <conditionalFormatting sqref="E11:E14 G17 I17 E17">
    <cfRule type="expression" dxfId="355" priority="19">
      <formula>F11=3</formula>
    </cfRule>
  </conditionalFormatting>
  <conditionalFormatting sqref="E11:E14 I11:I14 G17 I17">
    <cfRule type="expression" dxfId="354" priority="6">
      <formula>F11=1</formula>
    </cfRule>
    <cfRule type="expression" dxfId="353" priority="16">
      <formula>F11=2</formula>
    </cfRule>
  </conditionalFormatting>
  <conditionalFormatting sqref="G11:G14">
    <cfRule type="expression" dxfId="352" priority="4">
      <formula>H11=2</formula>
    </cfRule>
    <cfRule type="expression" dxfId="351" priority="5">
      <formula>H11=1</formula>
    </cfRule>
    <cfRule type="expression" dxfId="350" priority="18">
      <formula>H11=3</formula>
    </cfRule>
  </conditionalFormatting>
  <conditionalFormatting sqref="G20:G22 I20:I22 K20:K22">
    <cfRule type="expression" dxfId="349" priority="26">
      <formula>H35=1</formula>
    </cfRule>
    <cfRule type="expression" dxfId="348" priority="27">
      <formula>H35=2</formula>
    </cfRule>
    <cfRule type="expression" dxfId="347" priority="28">
      <formula>H35=3</formula>
    </cfRule>
  </conditionalFormatting>
  <conditionalFormatting sqref="K11:K14">
    <cfRule type="expression" dxfId="346" priority="1">
      <formula>L11=2</formula>
    </cfRule>
    <cfRule type="expression" dxfId="345" priority="2">
      <formula>L11=1</formula>
    </cfRule>
    <cfRule type="expression" dxfId="344" priority="17">
      <formula>L11=3</formula>
    </cfRule>
  </conditionalFormatting>
  <conditionalFormatting sqref="K17">
    <cfRule type="expression" dxfId="343" priority="12">
      <formula>L17=2</formula>
    </cfRule>
  </conditionalFormatting>
  <conditionalFormatting sqref="N6:N7">
    <cfRule type="expression" dxfId="342" priority="99">
      <formula>N20=2</formula>
    </cfRule>
    <cfRule type="expression" dxfId="341" priority="100">
      <formula>N20=1</formula>
    </cfRule>
  </conditionalFormatting>
  <conditionalFormatting sqref="N11:N14">
    <cfRule type="expression" dxfId="340" priority="20">
      <formula>N11=1</formula>
    </cfRule>
    <cfRule type="expression" dxfId="339" priority="21">
      <formula>N11=2</formula>
    </cfRule>
    <cfRule type="expression" dxfId="338" priority="22">
      <formula>N11=3</formula>
    </cfRule>
  </conditionalFormatting>
  <conditionalFormatting sqref="N17">
    <cfRule type="expression" dxfId="337" priority="9">
      <formula>N17=1</formula>
    </cfRule>
    <cfRule type="expression" dxfId="336" priority="10">
      <formula>N17=2</formula>
    </cfRule>
    <cfRule type="expression" dxfId="335" priority="11">
      <formula>N17=3</formula>
    </cfRule>
  </conditionalFormatting>
  <conditionalFormatting sqref="N20:N22">
    <cfRule type="expression" dxfId="334" priority="24">
      <formula>N35=2</formula>
    </cfRule>
    <cfRule type="expression" dxfId="333" priority="25">
      <formula>N35=1</formula>
    </cfRule>
  </conditionalFormatting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1"/>
  <sheetViews>
    <sheetView zoomScaleNormal="100" workbookViewId="0">
      <selection activeCell="F38" sqref="F38"/>
    </sheetView>
  </sheetViews>
  <sheetFormatPr defaultColWidth="8.90625" defaultRowHeight="14.5" x14ac:dyDescent="0.35"/>
  <cols>
    <col min="1" max="1" width="6.08984375" customWidth="1"/>
    <col min="2" max="2" width="11.81640625" customWidth="1"/>
    <col min="4" max="4" width="21.81640625" customWidth="1"/>
  </cols>
  <sheetData>
    <row r="1" spans="1:15" ht="21.75" customHeight="1" x14ac:dyDescent="0.35">
      <c r="A1" s="65" t="s">
        <v>38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12"/>
    </row>
    <row r="2" spans="1:15" ht="21.75" customHeight="1" x14ac:dyDescent="0.35">
      <c r="A2" s="68" t="s">
        <v>39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13"/>
    </row>
    <row r="3" spans="1:15" x14ac:dyDescent="0.35">
      <c r="A3" s="3"/>
      <c r="B3" s="3"/>
      <c r="D3" s="14"/>
      <c r="E3" s="14"/>
      <c r="F3" s="14"/>
      <c r="G3" s="14"/>
      <c r="H3" s="14"/>
      <c r="J3" s="4"/>
    </row>
    <row r="4" spans="1:15" x14ac:dyDescent="0.35">
      <c r="A4" s="66" t="s">
        <v>1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</row>
    <row r="5" spans="1:15" x14ac:dyDescent="0.35">
      <c r="A5" s="3"/>
      <c r="B5" s="3"/>
      <c r="D5" s="14"/>
      <c r="E5" s="14"/>
      <c r="F5" s="14"/>
      <c r="G5" s="14"/>
      <c r="H5" s="14"/>
      <c r="J5" s="4"/>
    </row>
    <row r="6" spans="1:15" ht="31.5" customHeight="1" x14ac:dyDescent="0.35">
      <c r="A6" s="69" t="s">
        <v>40</v>
      </c>
      <c r="B6" s="69"/>
      <c r="C6" s="69"/>
      <c r="D6" s="6" t="s">
        <v>3</v>
      </c>
      <c r="E6" s="7" t="s">
        <v>4</v>
      </c>
      <c r="F6" s="8" t="s">
        <v>5</v>
      </c>
      <c r="G6" s="7" t="s">
        <v>6</v>
      </c>
      <c r="H6" s="8" t="s">
        <v>5</v>
      </c>
      <c r="I6" s="7" t="s">
        <v>7</v>
      </c>
      <c r="J6" s="8" t="s">
        <v>5</v>
      </c>
      <c r="K6" s="7" t="s">
        <v>8</v>
      </c>
      <c r="L6" s="8" t="s">
        <v>5</v>
      </c>
      <c r="M6" s="9" t="s">
        <v>9</v>
      </c>
      <c r="N6" s="8" t="s">
        <v>5</v>
      </c>
      <c r="O6" s="15"/>
    </row>
    <row r="7" spans="1:15" x14ac:dyDescent="0.35">
      <c r="A7" s="14">
        <v>14</v>
      </c>
      <c r="B7" t="s">
        <v>41</v>
      </c>
      <c r="C7" t="s">
        <v>42</v>
      </c>
      <c r="D7" t="s">
        <v>43</v>
      </c>
      <c r="E7" s="10">
        <v>10.6</v>
      </c>
      <c r="F7" s="16">
        <f>RANK(E7,E$7:E$9)</f>
        <v>3</v>
      </c>
      <c r="G7" s="10">
        <v>9.4499999999999993</v>
      </c>
      <c r="H7" s="16">
        <f>RANK(G7,G$7:G$9)</f>
        <v>3</v>
      </c>
      <c r="I7" s="10">
        <v>11.85</v>
      </c>
      <c r="J7" s="16">
        <f>RANK(I7,I$7:I$9)</f>
        <v>1</v>
      </c>
      <c r="K7" s="10">
        <v>10.5</v>
      </c>
      <c r="L7" s="16">
        <f>RANK(K7,K$7:K$9)</f>
        <v>3</v>
      </c>
      <c r="M7" s="10">
        <f>E7+G7+I7+K7</f>
        <v>42.4</v>
      </c>
      <c r="N7" s="16">
        <f>RANK(M7,M$7:M$9)</f>
        <v>3</v>
      </c>
    </row>
    <row r="8" spans="1:15" x14ac:dyDescent="0.35">
      <c r="A8" s="14">
        <v>21</v>
      </c>
      <c r="B8" t="s">
        <v>44</v>
      </c>
      <c r="C8" t="s">
        <v>45</v>
      </c>
      <c r="D8" t="s">
        <v>46</v>
      </c>
      <c r="E8" s="10">
        <v>10.7</v>
      </c>
      <c r="F8" s="16">
        <f>RANK(E8,E$7:E$9)</f>
        <v>2</v>
      </c>
      <c r="G8" s="10">
        <v>11.3</v>
      </c>
      <c r="H8" s="16">
        <f>RANK(G8,G$7:G$9)</f>
        <v>1</v>
      </c>
      <c r="I8" s="10">
        <v>11.65</v>
      </c>
      <c r="J8" s="16">
        <f>RANK(I8,I$7:I$9)</f>
        <v>2</v>
      </c>
      <c r="K8" s="10">
        <v>10.55</v>
      </c>
      <c r="L8" s="16">
        <f>RANK(K8,K$7:K$9)</f>
        <v>2</v>
      </c>
      <c r="M8" s="10">
        <f>E8+G8+I8+K8</f>
        <v>44.2</v>
      </c>
      <c r="N8" s="16">
        <f>RANK(M8,M$7:M$9)</f>
        <v>1</v>
      </c>
    </row>
    <row r="9" spans="1:15" x14ac:dyDescent="0.35">
      <c r="A9" s="14">
        <v>28</v>
      </c>
      <c r="B9" t="s">
        <v>47</v>
      </c>
      <c r="C9" t="s">
        <v>48</v>
      </c>
      <c r="D9" t="s">
        <v>37</v>
      </c>
      <c r="E9" s="10">
        <v>10.9</v>
      </c>
      <c r="F9" s="16">
        <f>RANK(E9,E$7:E$9)</f>
        <v>1</v>
      </c>
      <c r="G9" s="10">
        <v>10.65</v>
      </c>
      <c r="H9" s="16">
        <f>RANK(G9,G$7:G$9)</f>
        <v>2</v>
      </c>
      <c r="I9" s="10">
        <v>11.35</v>
      </c>
      <c r="J9" s="16">
        <f>RANK(I9,I$7:I$9)</f>
        <v>3</v>
      </c>
      <c r="K9" s="10">
        <v>11.3</v>
      </c>
      <c r="L9" s="16">
        <f>RANK(K9,K$7:K$9)</f>
        <v>1</v>
      </c>
      <c r="M9" s="10">
        <f>E9+G9+I9+K9</f>
        <v>44.2</v>
      </c>
      <c r="N9" s="16">
        <f>RANK(M9,M$7:M$9)</f>
        <v>1</v>
      </c>
    </row>
    <row r="10" spans="1:15" x14ac:dyDescent="0.35">
      <c r="E10" s="10"/>
      <c r="F10" s="16"/>
      <c r="G10" s="10"/>
      <c r="H10" s="16"/>
      <c r="I10" s="10"/>
      <c r="J10" s="16"/>
      <c r="K10" s="10"/>
      <c r="L10" s="16"/>
      <c r="M10" s="10"/>
      <c r="N10" s="16"/>
    </row>
    <row r="11" spans="1:15" x14ac:dyDescent="0.35">
      <c r="A11" s="3"/>
      <c r="B11" s="3"/>
      <c r="E11" s="10"/>
      <c r="F11" s="16"/>
      <c r="G11" s="10"/>
      <c r="H11" s="16"/>
      <c r="I11" s="10"/>
      <c r="J11" s="16"/>
      <c r="K11" s="10"/>
      <c r="L11" s="16"/>
      <c r="M11" s="10"/>
      <c r="N11" s="16"/>
    </row>
    <row r="12" spans="1:15" ht="31.5" customHeight="1" x14ac:dyDescent="0.35">
      <c r="A12" s="17" t="s">
        <v>49</v>
      </c>
      <c r="B12" s="17"/>
      <c r="D12" s="6" t="s">
        <v>3</v>
      </c>
      <c r="E12" s="7" t="s">
        <v>4</v>
      </c>
      <c r="F12" s="8" t="s">
        <v>5</v>
      </c>
      <c r="G12" s="7" t="s">
        <v>6</v>
      </c>
      <c r="H12" s="8" t="s">
        <v>5</v>
      </c>
      <c r="I12" s="7" t="s">
        <v>7</v>
      </c>
      <c r="J12" s="8" t="s">
        <v>5</v>
      </c>
      <c r="K12" s="7" t="s">
        <v>8</v>
      </c>
      <c r="L12" s="8" t="s">
        <v>5</v>
      </c>
      <c r="M12" s="9" t="s">
        <v>9</v>
      </c>
      <c r="N12" s="8" t="s">
        <v>5</v>
      </c>
    </row>
    <row r="13" spans="1:15" x14ac:dyDescent="0.35">
      <c r="A13" s="14">
        <v>4</v>
      </c>
      <c r="B13" t="s">
        <v>50</v>
      </c>
      <c r="C13" t="s">
        <v>51</v>
      </c>
      <c r="D13" t="s">
        <v>52</v>
      </c>
      <c r="E13" s="10">
        <v>10.5</v>
      </c>
      <c r="F13" s="16">
        <f t="shared" ref="F13:F23" si="0">RANK(E13,E$13:E$23)</f>
        <v>10</v>
      </c>
      <c r="G13" s="10">
        <v>11.55</v>
      </c>
      <c r="H13" s="16">
        <f t="shared" ref="H13:H23" si="1">RANK(G13,G$13:G$23)</f>
        <v>3</v>
      </c>
      <c r="I13" s="10">
        <v>11</v>
      </c>
      <c r="J13" s="16">
        <f t="shared" ref="J13:J23" si="2">RANK(I13,I$13:I$23)</f>
        <v>8</v>
      </c>
      <c r="K13" s="10">
        <v>10.8</v>
      </c>
      <c r="L13" s="16">
        <f t="shared" ref="L13:L23" si="3">RANK(K13,K$13:K$23)</f>
        <v>8</v>
      </c>
      <c r="M13" s="10">
        <f t="shared" ref="M13:M23" si="4">E13+G13+I13+K13</f>
        <v>43.849999999999994</v>
      </c>
      <c r="N13" s="16">
        <f t="shared" ref="N13:N23" si="5">RANK(M13,M$13:M$23)</f>
        <v>7</v>
      </c>
    </row>
    <row r="14" spans="1:15" x14ac:dyDescent="0.35">
      <c r="A14" s="14">
        <v>10</v>
      </c>
      <c r="B14" s="18" t="s">
        <v>53</v>
      </c>
      <c r="C14" s="18" t="s">
        <v>54</v>
      </c>
      <c r="D14" s="18" t="s">
        <v>55</v>
      </c>
      <c r="E14" s="10">
        <v>11.5</v>
      </c>
      <c r="F14" s="16">
        <f t="shared" si="0"/>
        <v>3</v>
      </c>
      <c r="G14" s="10">
        <v>9.4499999999999993</v>
      </c>
      <c r="H14" s="16">
        <f t="shared" si="1"/>
        <v>11</v>
      </c>
      <c r="I14" s="10">
        <v>10.9</v>
      </c>
      <c r="J14" s="16">
        <f t="shared" si="2"/>
        <v>10</v>
      </c>
      <c r="K14" s="10">
        <v>10.9</v>
      </c>
      <c r="L14" s="16">
        <f t="shared" si="3"/>
        <v>6</v>
      </c>
      <c r="M14" s="10">
        <f t="shared" si="4"/>
        <v>42.75</v>
      </c>
      <c r="N14" s="16">
        <f t="shared" si="5"/>
        <v>10</v>
      </c>
    </row>
    <row r="15" spans="1:15" x14ac:dyDescent="0.35">
      <c r="A15" s="14">
        <v>16</v>
      </c>
      <c r="B15" t="s">
        <v>56</v>
      </c>
      <c r="C15" t="s">
        <v>57</v>
      </c>
      <c r="D15" t="s">
        <v>43</v>
      </c>
      <c r="E15" s="10">
        <v>11.1</v>
      </c>
      <c r="F15" s="16">
        <f t="shared" si="0"/>
        <v>5</v>
      </c>
      <c r="G15" s="10">
        <v>10.85</v>
      </c>
      <c r="H15" s="16">
        <f t="shared" si="1"/>
        <v>7</v>
      </c>
      <c r="I15" s="10">
        <v>11.15</v>
      </c>
      <c r="J15" s="16">
        <f t="shared" si="2"/>
        <v>6</v>
      </c>
      <c r="K15" s="10">
        <v>10.7</v>
      </c>
      <c r="L15" s="16">
        <f t="shared" si="3"/>
        <v>9</v>
      </c>
      <c r="M15" s="10">
        <f t="shared" si="4"/>
        <v>43.8</v>
      </c>
      <c r="N15" s="16">
        <f t="shared" si="5"/>
        <v>8</v>
      </c>
    </row>
    <row r="16" spans="1:15" x14ac:dyDescent="0.35">
      <c r="A16" s="14">
        <v>18</v>
      </c>
      <c r="B16" t="s">
        <v>58</v>
      </c>
      <c r="C16" t="s">
        <v>59</v>
      </c>
      <c r="D16" t="s">
        <v>43</v>
      </c>
      <c r="E16" s="10">
        <v>10.6</v>
      </c>
      <c r="F16" s="16">
        <f t="shared" si="0"/>
        <v>9</v>
      </c>
      <c r="G16" s="10">
        <v>11.15</v>
      </c>
      <c r="H16" s="16">
        <f t="shared" si="1"/>
        <v>6</v>
      </c>
      <c r="I16" s="10">
        <v>11.85</v>
      </c>
      <c r="J16" s="16">
        <f t="shared" si="2"/>
        <v>1</v>
      </c>
      <c r="K16" s="10">
        <v>11.1</v>
      </c>
      <c r="L16" s="16">
        <f t="shared" si="3"/>
        <v>3</v>
      </c>
      <c r="M16" s="10">
        <f t="shared" si="4"/>
        <v>44.7</v>
      </c>
      <c r="N16" s="16">
        <f t="shared" si="5"/>
        <v>5</v>
      </c>
    </row>
    <row r="17" spans="1:14" x14ac:dyDescent="0.35">
      <c r="A17" s="14">
        <v>20</v>
      </c>
      <c r="B17" t="s">
        <v>60</v>
      </c>
      <c r="C17" t="s">
        <v>61</v>
      </c>
      <c r="D17" t="s">
        <v>43</v>
      </c>
      <c r="E17" s="10">
        <v>11.4</v>
      </c>
      <c r="F17" s="16">
        <f t="shared" si="0"/>
        <v>4</v>
      </c>
      <c r="G17" s="10">
        <v>11.6</v>
      </c>
      <c r="H17" s="16">
        <f t="shared" si="1"/>
        <v>1</v>
      </c>
      <c r="I17" s="10">
        <v>10.95</v>
      </c>
      <c r="J17" s="16">
        <f t="shared" si="2"/>
        <v>9</v>
      </c>
      <c r="K17" s="10">
        <v>11</v>
      </c>
      <c r="L17" s="16">
        <f t="shared" si="3"/>
        <v>5</v>
      </c>
      <c r="M17" s="10">
        <f t="shared" si="4"/>
        <v>44.95</v>
      </c>
      <c r="N17" s="16">
        <f t="shared" si="5"/>
        <v>3</v>
      </c>
    </row>
    <row r="18" spans="1:14" x14ac:dyDescent="0.35">
      <c r="A18" s="14">
        <v>23</v>
      </c>
      <c r="B18" t="s">
        <v>62</v>
      </c>
      <c r="C18" t="s">
        <v>63</v>
      </c>
      <c r="D18" t="s">
        <v>46</v>
      </c>
      <c r="E18" s="10">
        <v>11.6</v>
      </c>
      <c r="F18" s="16">
        <f t="shared" si="0"/>
        <v>2</v>
      </c>
      <c r="G18" s="10">
        <v>10.199999999999999</v>
      </c>
      <c r="H18" s="16">
        <f t="shared" si="1"/>
        <v>10</v>
      </c>
      <c r="I18" s="10">
        <v>10.35</v>
      </c>
      <c r="J18" s="16">
        <f t="shared" si="2"/>
        <v>11</v>
      </c>
      <c r="K18" s="10">
        <v>10.5</v>
      </c>
      <c r="L18" s="16">
        <f t="shared" si="3"/>
        <v>11</v>
      </c>
      <c r="M18" s="10">
        <f t="shared" si="4"/>
        <v>42.65</v>
      </c>
      <c r="N18" s="16">
        <f t="shared" si="5"/>
        <v>11</v>
      </c>
    </row>
    <row r="19" spans="1:14" x14ac:dyDescent="0.35">
      <c r="A19" s="14">
        <v>25</v>
      </c>
      <c r="B19" t="s">
        <v>64</v>
      </c>
      <c r="C19" t="s">
        <v>65</v>
      </c>
      <c r="D19" t="s">
        <v>46</v>
      </c>
      <c r="E19" s="10">
        <v>10.9</v>
      </c>
      <c r="F19" s="16">
        <f t="shared" si="0"/>
        <v>7</v>
      </c>
      <c r="G19" s="10">
        <v>11.2</v>
      </c>
      <c r="H19" s="16">
        <f t="shared" si="1"/>
        <v>5</v>
      </c>
      <c r="I19" s="10">
        <v>11.5</v>
      </c>
      <c r="J19" s="16">
        <f t="shared" si="2"/>
        <v>4</v>
      </c>
      <c r="K19" s="10">
        <v>11.2</v>
      </c>
      <c r="L19" s="16">
        <f t="shared" si="3"/>
        <v>1</v>
      </c>
      <c r="M19" s="10">
        <f t="shared" si="4"/>
        <v>44.8</v>
      </c>
      <c r="N19" s="16">
        <f t="shared" si="5"/>
        <v>4</v>
      </c>
    </row>
    <row r="20" spans="1:14" x14ac:dyDescent="0.35">
      <c r="A20" s="14">
        <v>26</v>
      </c>
      <c r="B20" t="s">
        <v>66</v>
      </c>
      <c r="C20" t="s">
        <v>67</v>
      </c>
      <c r="D20" t="s">
        <v>46</v>
      </c>
      <c r="E20" s="10">
        <v>10.9</v>
      </c>
      <c r="F20" s="16">
        <f t="shared" si="0"/>
        <v>7</v>
      </c>
      <c r="G20" s="10">
        <v>11.6</v>
      </c>
      <c r="H20" s="16">
        <f t="shared" si="1"/>
        <v>1</v>
      </c>
      <c r="I20" s="10">
        <v>11.15</v>
      </c>
      <c r="J20" s="16">
        <f t="shared" si="2"/>
        <v>6</v>
      </c>
      <c r="K20" s="10">
        <v>10.9</v>
      </c>
      <c r="L20" s="16">
        <f t="shared" si="3"/>
        <v>6</v>
      </c>
      <c r="M20" s="10">
        <f t="shared" si="4"/>
        <v>44.55</v>
      </c>
      <c r="N20" s="16">
        <f t="shared" si="5"/>
        <v>6</v>
      </c>
    </row>
    <row r="21" spans="1:14" x14ac:dyDescent="0.35">
      <c r="A21" s="14">
        <v>30</v>
      </c>
      <c r="B21" t="s">
        <v>68</v>
      </c>
      <c r="C21" t="s">
        <v>69</v>
      </c>
      <c r="D21" t="s">
        <v>37</v>
      </c>
      <c r="E21" s="10">
        <v>11.8</v>
      </c>
      <c r="F21" s="16">
        <f t="shared" si="0"/>
        <v>1</v>
      </c>
      <c r="G21" s="10">
        <v>10.65</v>
      </c>
      <c r="H21" s="16">
        <f t="shared" si="1"/>
        <v>8</v>
      </c>
      <c r="I21" s="10">
        <v>11.85</v>
      </c>
      <c r="J21" s="16">
        <f t="shared" si="2"/>
        <v>1</v>
      </c>
      <c r="K21" s="10">
        <v>11.2</v>
      </c>
      <c r="L21" s="16">
        <f t="shared" si="3"/>
        <v>1</v>
      </c>
      <c r="M21" s="10">
        <f t="shared" si="4"/>
        <v>45.5</v>
      </c>
      <c r="N21" s="16">
        <f t="shared" si="5"/>
        <v>1</v>
      </c>
    </row>
    <row r="22" spans="1:14" x14ac:dyDescent="0.35">
      <c r="A22" s="14">
        <v>31</v>
      </c>
      <c r="B22" t="s">
        <v>70</v>
      </c>
      <c r="C22" t="s">
        <v>71</v>
      </c>
      <c r="D22" t="s">
        <v>37</v>
      </c>
      <c r="E22" s="10">
        <v>10.5</v>
      </c>
      <c r="F22" s="16">
        <f t="shared" si="0"/>
        <v>10</v>
      </c>
      <c r="G22" s="10">
        <v>10.65</v>
      </c>
      <c r="H22" s="16">
        <f t="shared" si="1"/>
        <v>8</v>
      </c>
      <c r="I22" s="10">
        <v>11.4</v>
      </c>
      <c r="J22" s="16">
        <f t="shared" si="2"/>
        <v>5</v>
      </c>
      <c r="K22" s="10">
        <v>10.7</v>
      </c>
      <c r="L22" s="16">
        <f t="shared" si="3"/>
        <v>9</v>
      </c>
      <c r="M22" s="10">
        <f t="shared" si="4"/>
        <v>43.25</v>
      </c>
      <c r="N22" s="16">
        <f t="shared" si="5"/>
        <v>9</v>
      </c>
    </row>
    <row r="23" spans="1:14" x14ac:dyDescent="0.35">
      <c r="A23" s="14">
        <v>32</v>
      </c>
      <c r="B23" t="s">
        <v>72</v>
      </c>
      <c r="C23" t="s">
        <v>73</v>
      </c>
      <c r="D23" t="s">
        <v>37</v>
      </c>
      <c r="E23" s="10">
        <v>11.1</v>
      </c>
      <c r="F23" s="16">
        <f t="shared" si="0"/>
        <v>5</v>
      </c>
      <c r="G23" s="10">
        <v>11.33</v>
      </c>
      <c r="H23" s="16">
        <f t="shared" si="1"/>
        <v>4</v>
      </c>
      <c r="I23" s="10">
        <v>11.65</v>
      </c>
      <c r="J23" s="16">
        <f t="shared" si="2"/>
        <v>3</v>
      </c>
      <c r="K23" s="10">
        <v>11.1</v>
      </c>
      <c r="L23" s="16">
        <f t="shared" si="3"/>
        <v>3</v>
      </c>
      <c r="M23" s="10">
        <f t="shared" si="4"/>
        <v>45.18</v>
      </c>
      <c r="N23" s="16">
        <f t="shared" si="5"/>
        <v>2</v>
      </c>
    </row>
    <row r="24" spans="1:14" x14ac:dyDescent="0.35">
      <c r="A24" s="14"/>
      <c r="E24" s="10"/>
      <c r="F24" s="16"/>
      <c r="G24" s="10"/>
      <c r="H24" s="16"/>
      <c r="I24" s="10"/>
      <c r="J24" s="16"/>
      <c r="K24" s="10"/>
      <c r="L24" s="16"/>
      <c r="M24" s="10"/>
      <c r="N24" s="16"/>
    </row>
    <row r="25" spans="1:14" ht="21.75" customHeight="1" x14ac:dyDescent="0.35">
      <c r="A25" s="65" t="s">
        <v>0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</row>
    <row r="26" spans="1:14" ht="21.75" customHeight="1" x14ac:dyDescent="0.35">
      <c r="A26" s="68" t="s">
        <v>39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</row>
    <row r="27" spans="1:14" x14ac:dyDescent="0.35">
      <c r="A27" s="3"/>
      <c r="B27" s="3"/>
      <c r="E27" s="10"/>
      <c r="F27" s="16"/>
      <c r="G27" s="10"/>
      <c r="H27" s="16"/>
      <c r="I27" s="10"/>
      <c r="J27" s="16"/>
      <c r="K27" s="10"/>
      <c r="L27" s="16"/>
      <c r="M27" s="10"/>
      <c r="N27" s="16"/>
    </row>
    <row r="28" spans="1:14" ht="31.5" customHeight="1" x14ac:dyDescent="0.35">
      <c r="A28" s="17" t="s">
        <v>74</v>
      </c>
      <c r="B28" s="17"/>
      <c r="D28" s="6" t="s">
        <v>3</v>
      </c>
      <c r="E28" s="7" t="s">
        <v>4</v>
      </c>
      <c r="F28" s="8" t="s">
        <v>5</v>
      </c>
      <c r="G28" s="7" t="s">
        <v>6</v>
      </c>
      <c r="H28" s="8" t="s">
        <v>5</v>
      </c>
      <c r="I28" s="7" t="s">
        <v>7</v>
      </c>
      <c r="J28" s="8" t="s">
        <v>5</v>
      </c>
      <c r="K28" s="7" t="s">
        <v>8</v>
      </c>
      <c r="L28" s="8" t="s">
        <v>5</v>
      </c>
      <c r="M28" s="9" t="s">
        <v>9</v>
      </c>
      <c r="N28" s="8" t="s">
        <v>5</v>
      </c>
    </row>
    <row r="29" spans="1:14" x14ac:dyDescent="0.35">
      <c r="A29" s="14">
        <v>6</v>
      </c>
      <c r="B29" t="s">
        <v>75</v>
      </c>
      <c r="C29" t="s">
        <v>76</v>
      </c>
      <c r="D29" t="s">
        <v>32</v>
      </c>
      <c r="E29" s="10">
        <v>9.6</v>
      </c>
      <c r="F29" s="16">
        <f t="shared" ref="F29" si="6">RANK(E29,E$29:E$31)</f>
        <v>3</v>
      </c>
      <c r="G29" s="10">
        <v>9.3000000000000007</v>
      </c>
      <c r="H29" s="16">
        <f t="shared" ref="H29:H31" si="7">RANK(G29,G$29:G$31)</f>
        <v>2</v>
      </c>
      <c r="I29" s="10">
        <v>11.8</v>
      </c>
      <c r="J29" s="16">
        <f t="shared" ref="J29:J31" si="8">RANK(I29,I$29:I$31)</f>
        <v>1</v>
      </c>
      <c r="K29" s="10">
        <v>10.9</v>
      </c>
      <c r="L29" s="16">
        <f t="shared" ref="L29:L31" si="9">RANK(K29,K$29:K$31)</f>
        <v>1</v>
      </c>
      <c r="M29" s="10">
        <f>E29+G29+I29+K29</f>
        <v>41.6</v>
      </c>
      <c r="N29" s="16">
        <f t="shared" ref="N29:N31" si="10">RANK(M29,M$29:M$31)</f>
        <v>2</v>
      </c>
    </row>
    <row r="30" spans="1:14" x14ac:dyDescent="0.35">
      <c r="A30" s="14">
        <v>8</v>
      </c>
      <c r="B30" t="s">
        <v>77</v>
      </c>
      <c r="C30" t="s">
        <v>78</v>
      </c>
      <c r="D30" t="s">
        <v>32</v>
      </c>
      <c r="E30" s="10">
        <v>10.4</v>
      </c>
      <c r="F30" s="16">
        <f>RANK(E30,E$29:E$31)</f>
        <v>2</v>
      </c>
      <c r="G30" s="10">
        <v>10</v>
      </c>
      <c r="H30" s="16">
        <f t="shared" si="7"/>
        <v>1</v>
      </c>
      <c r="I30" s="10">
        <v>9.9499999999999993</v>
      </c>
      <c r="J30" s="16">
        <f t="shared" si="8"/>
        <v>3</v>
      </c>
      <c r="K30" s="10">
        <v>10.4</v>
      </c>
      <c r="L30" s="16">
        <f t="shared" si="9"/>
        <v>2</v>
      </c>
      <c r="M30" s="10">
        <f>E30+G30+I30+K30</f>
        <v>40.75</v>
      </c>
      <c r="N30" s="16">
        <f t="shared" si="10"/>
        <v>3</v>
      </c>
    </row>
    <row r="31" spans="1:14" x14ac:dyDescent="0.35">
      <c r="A31" s="14">
        <v>12</v>
      </c>
      <c r="B31" t="s">
        <v>79</v>
      </c>
      <c r="C31" t="s">
        <v>80</v>
      </c>
      <c r="D31" t="s">
        <v>21</v>
      </c>
      <c r="E31" s="10">
        <v>11.1</v>
      </c>
      <c r="F31" s="16">
        <f t="shared" ref="F31" si="11">RANK(E31,E$29:E$31)</f>
        <v>1</v>
      </c>
      <c r="G31" s="10">
        <v>8.8000000000000007</v>
      </c>
      <c r="H31" s="16">
        <f t="shared" si="7"/>
        <v>3</v>
      </c>
      <c r="I31" s="10">
        <v>11.75</v>
      </c>
      <c r="J31" s="16">
        <f t="shared" si="8"/>
        <v>2</v>
      </c>
      <c r="K31" s="10">
        <v>10.3</v>
      </c>
      <c r="L31" s="16">
        <f t="shared" si="9"/>
        <v>3</v>
      </c>
      <c r="M31" s="10">
        <f>E31+G31+I31+K31</f>
        <v>41.95</v>
      </c>
      <c r="N31" s="16">
        <f t="shared" si="10"/>
        <v>1</v>
      </c>
    </row>
    <row r="33" spans="1:15" x14ac:dyDescent="0.35">
      <c r="A33" s="14"/>
      <c r="E33" s="10"/>
      <c r="F33" s="16"/>
      <c r="G33" s="10"/>
      <c r="H33" s="16"/>
      <c r="I33" s="10"/>
      <c r="J33" s="16"/>
      <c r="K33" s="10"/>
      <c r="L33" s="16"/>
      <c r="M33" s="10"/>
      <c r="N33" s="16"/>
    </row>
    <row r="34" spans="1:15" ht="21.75" customHeight="1" x14ac:dyDescent="0.35">
      <c r="A34" s="17" t="s">
        <v>81</v>
      </c>
      <c r="D34" s="6"/>
      <c r="E34" s="10"/>
      <c r="F34" s="16"/>
      <c r="G34" s="10"/>
      <c r="H34" s="16"/>
      <c r="I34" s="10"/>
      <c r="J34" s="16"/>
      <c r="K34" s="10"/>
      <c r="L34" s="16"/>
      <c r="M34" s="10"/>
      <c r="N34" s="16"/>
    </row>
    <row r="35" spans="1:15" x14ac:dyDescent="0.35">
      <c r="A35" s="14">
        <v>27</v>
      </c>
      <c r="B35" t="s">
        <v>82</v>
      </c>
      <c r="C35" t="s">
        <v>83</v>
      </c>
      <c r="D35" t="s">
        <v>46</v>
      </c>
      <c r="E35" s="10">
        <v>9.9</v>
      </c>
      <c r="F35" s="16">
        <f>RANK(E35,E$35:E$35)</f>
        <v>1</v>
      </c>
      <c r="G35" s="10">
        <v>10.9</v>
      </c>
      <c r="H35" s="16">
        <f>RANK(G35,G$35:G$35)</f>
        <v>1</v>
      </c>
      <c r="I35" s="10">
        <v>11.15</v>
      </c>
      <c r="J35" s="16">
        <f>RANK(I35,I$35:I$35)</f>
        <v>1</v>
      </c>
      <c r="K35" s="10">
        <v>11.75</v>
      </c>
      <c r="L35" s="16">
        <f>RANK(K35,K$35:K$35)</f>
        <v>1</v>
      </c>
      <c r="M35" s="10">
        <f>E35+G35+I35+K35</f>
        <v>43.7</v>
      </c>
      <c r="N35" s="16">
        <f>RANK(M35,M$29:M$35)</f>
        <v>1</v>
      </c>
    </row>
    <row r="36" spans="1:15" x14ac:dyDescent="0.35">
      <c r="A36" s="3"/>
      <c r="B36" s="3"/>
      <c r="E36" s="10"/>
      <c r="F36" s="16"/>
      <c r="G36" s="10"/>
      <c r="H36" s="16"/>
      <c r="I36" s="10"/>
      <c r="J36" s="16"/>
      <c r="K36" s="10"/>
      <c r="L36" s="16"/>
      <c r="M36" s="10"/>
      <c r="N36" s="16"/>
      <c r="O36" s="16"/>
    </row>
    <row r="37" spans="1:15" ht="31.5" customHeight="1" x14ac:dyDescent="0.35">
      <c r="A37" s="17" t="s">
        <v>26</v>
      </c>
      <c r="B37" s="17"/>
      <c r="D37" s="6" t="s">
        <v>3</v>
      </c>
      <c r="E37" s="7" t="s">
        <v>4</v>
      </c>
      <c r="F37" s="8" t="s">
        <v>5</v>
      </c>
      <c r="G37" s="7" t="s">
        <v>6</v>
      </c>
      <c r="H37" s="8" t="s">
        <v>5</v>
      </c>
      <c r="I37" s="7" t="s">
        <v>7</v>
      </c>
      <c r="J37" s="8" t="s">
        <v>5</v>
      </c>
      <c r="K37" s="7" t="s">
        <v>8</v>
      </c>
      <c r="L37" s="8" t="s">
        <v>5</v>
      </c>
      <c r="M37" s="9" t="s">
        <v>9</v>
      </c>
      <c r="N37" s="8" t="s">
        <v>5</v>
      </c>
      <c r="O37" s="16"/>
    </row>
    <row r="38" spans="1:15" x14ac:dyDescent="0.35">
      <c r="A38" s="14">
        <v>19</v>
      </c>
      <c r="B38" t="s">
        <v>84</v>
      </c>
      <c r="C38" t="s">
        <v>85</v>
      </c>
      <c r="D38" t="s">
        <v>21</v>
      </c>
      <c r="E38" s="10">
        <v>9.9</v>
      </c>
      <c r="F38" s="16">
        <f>RANK(E38,E$38:E$40)</f>
        <v>3</v>
      </c>
      <c r="G38" s="10">
        <v>12.2</v>
      </c>
      <c r="H38" s="16">
        <f>RANK(G38,G$38:G$40)</f>
        <v>2</v>
      </c>
      <c r="I38" s="10">
        <v>11.15</v>
      </c>
      <c r="J38" s="16">
        <f>RANK(I38,I$38:I$40)</f>
        <v>3</v>
      </c>
      <c r="K38" s="10">
        <v>10.5</v>
      </c>
      <c r="L38" s="16">
        <f>RANK(K38,K$38:K$40)</f>
        <v>3</v>
      </c>
      <c r="M38" s="10">
        <f>E38+G38+I38+K38</f>
        <v>43.75</v>
      </c>
      <c r="N38" s="16">
        <f>RANK(M38,M$38:M$40)</f>
        <v>3</v>
      </c>
      <c r="O38" s="16"/>
    </row>
    <row r="39" spans="1:15" x14ac:dyDescent="0.35">
      <c r="A39" s="14">
        <v>22</v>
      </c>
      <c r="B39" t="s">
        <v>86</v>
      </c>
      <c r="C39" t="s">
        <v>63</v>
      </c>
      <c r="D39" t="s">
        <v>46</v>
      </c>
      <c r="E39" s="10">
        <v>11.4</v>
      </c>
      <c r="F39" s="16">
        <f>RANK(E39,E$38:E$40)</f>
        <v>1</v>
      </c>
      <c r="G39" s="10">
        <v>12.1</v>
      </c>
      <c r="H39" s="16">
        <f>RANK(G39,G$38:G$40)</f>
        <v>3</v>
      </c>
      <c r="I39" s="10">
        <v>11.9</v>
      </c>
      <c r="J39" s="16">
        <f>RANK(I39,I$38:I$40)</f>
        <v>2</v>
      </c>
      <c r="K39" s="10">
        <v>11.75</v>
      </c>
      <c r="L39" s="16">
        <f>RANK(K39,K$38:K$40)</f>
        <v>1</v>
      </c>
      <c r="M39" s="10">
        <f>E39+G39+I39+K39</f>
        <v>47.15</v>
      </c>
      <c r="N39" s="16">
        <f>RANK(M39,M$38:M$40)</f>
        <v>2</v>
      </c>
      <c r="O39" s="16"/>
    </row>
    <row r="40" spans="1:15" x14ac:dyDescent="0.35">
      <c r="A40" s="14">
        <v>24</v>
      </c>
      <c r="B40" t="s">
        <v>87</v>
      </c>
      <c r="C40" t="s">
        <v>88</v>
      </c>
      <c r="D40" t="s">
        <v>46</v>
      </c>
      <c r="E40" s="10">
        <v>11.1</v>
      </c>
      <c r="F40" s="16">
        <f>RANK(E40,E$38:E$40)</f>
        <v>2</v>
      </c>
      <c r="G40" s="10">
        <v>12.45</v>
      </c>
      <c r="H40" s="16">
        <f>RANK(G40,G$38:G$40)</f>
        <v>1</v>
      </c>
      <c r="I40" s="10">
        <v>12.25</v>
      </c>
      <c r="J40" s="16">
        <f>RANK(I40,I$38:I$40)</f>
        <v>1</v>
      </c>
      <c r="K40" s="10">
        <v>11.7</v>
      </c>
      <c r="L40" s="16">
        <f>RANK(K40,K$38:K$40)</f>
        <v>2</v>
      </c>
      <c r="M40" s="10">
        <f>E40+G40+I40+K40</f>
        <v>47.5</v>
      </c>
      <c r="N40" s="16">
        <f>RANK(M40,M$38:M$40)</f>
        <v>1</v>
      </c>
    </row>
    <row r="41" spans="1:15" x14ac:dyDescent="0.35">
      <c r="A41" s="14"/>
      <c r="E41" s="10"/>
      <c r="F41" s="16"/>
      <c r="G41" s="10"/>
      <c r="H41" s="16"/>
      <c r="I41" s="10"/>
      <c r="J41" s="16"/>
      <c r="K41" s="10"/>
      <c r="L41" s="16"/>
      <c r="M41" s="10"/>
      <c r="N41" s="16"/>
    </row>
  </sheetData>
  <mergeCells count="6">
    <mergeCell ref="A26:N26"/>
    <mergeCell ref="A1:N1"/>
    <mergeCell ref="A2:N2"/>
    <mergeCell ref="A4:O4"/>
    <mergeCell ref="A6:C6"/>
    <mergeCell ref="A25:N25"/>
  </mergeCells>
  <conditionalFormatting sqref="E7:E9 G7:G9 I7:I9 K7:K9 M7:M9">
    <cfRule type="expression" dxfId="332" priority="9">
      <formula>F7=2</formula>
    </cfRule>
    <cfRule type="expression" dxfId="331" priority="10">
      <formula>F7=1</formula>
    </cfRule>
  </conditionalFormatting>
  <conditionalFormatting sqref="E13:E24 E29:E31 G29:G31 I29:I31 K29:K31 E33:E35 G33:G35 I33:I35 K33:K35">
    <cfRule type="expression" dxfId="330" priority="6">
      <formula>F13=4</formula>
    </cfRule>
    <cfRule type="expression" dxfId="329" priority="55">
      <formula>F13=3</formula>
    </cfRule>
    <cfRule type="expression" dxfId="328" priority="11">
      <formula>F13=2</formula>
    </cfRule>
    <cfRule type="expression" dxfId="327" priority="7">
      <formula>F13=5</formula>
    </cfRule>
    <cfRule type="expression" dxfId="326" priority="8">
      <formula>F13=6</formula>
    </cfRule>
    <cfRule type="expression" dxfId="325" priority="12">
      <formula>F13=1</formula>
    </cfRule>
  </conditionalFormatting>
  <conditionalFormatting sqref="E38:E41">
    <cfRule type="expression" dxfId="324" priority="13">
      <formula>F38=1</formula>
    </cfRule>
    <cfRule type="expression" dxfId="323" priority="14">
      <formula>F38=3</formula>
    </cfRule>
    <cfRule type="expression" dxfId="322" priority="31">
      <formula>F38=2</formula>
    </cfRule>
  </conditionalFormatting>
  <conditionalFormatting sqref="G7:G9 I7:I9 K7:K9 E7:E9 M7:M9">
    <cfRule type="expression" dxfId="321" priority="38">
      <formula>F7=3</formula>
    </cfRule>
  </conditionalFormatting>
  <conditionalFormatting sqref="G7:G9">
    <cfRule type="expression" dxfId="320" priority="37">
      <formula>H7=2</formula>
    </cfRule>
  </conditionalFormatting>
  <conditionalFormatting sqref="G13:G24 I13:I24 K13:K24 M13:M24">
    <cfRule type="expression" dxfId="319" priority="2">
      <formula>H13=1</formula>
    </cfRule>
    <cfRule type="expression" dxfId="318" priority="3">
      <formula>H13=2</formula>
    </cfRule>
    <cfRule type="expression" dxfId="317" priority="4">
      <formula>H13=3</formula>
    </cfRule>
    <cfRule type="expression" dxfId="316" priority="5">
      <formula>H13=4</formula>
    </cfRule>
    <cfRule type="expression" dxfId="315" priority="1">
      <formula>H13=6</formula>
    </cfRule>
  </conditionalFormatting>
  <conditionalFormatting sqref="G38:G41">
    <cfRule type="expression" dxfId="314" priority="15">
      <formula>H38=1</formula>
    </cfRule>
    <cfRule type="expression" dxfId="313" priority="16">
      <formula>H38=3</formula>
    </cfRule>
    <cfRule type="expression" dxfId="312" priority="30">
      <formula>H38=2</formula>
    </cfRule>
  </conditionalFormatting>
  <conditionalFormatting sqref="I7:I9">
    <cfRule type="expression" dxfId="311" priority="36">
      <formula>J7=2</formula>
    </cfRule>
  </conditionalFormatting>
  <conditionalFormatting sqref="I38:I41">
    <cfRule type="expression" dxfId="310" priority="18">
      <formula>J38=1</formula>
    </cfRule>
    <cfRule type="expression" dxfId="309" priority="19">
      <formula>J38=2</formula>
    </cfRule>
    <cfRule type="expression" dxfId="308" priority="20">
      <formula>J38=2</formula>
    </cfRule>
  </conditionalFormatting>
  <conditionalFormatting sqref="K7:K9">
    <cfRule type="expression" dxfId="307" priority="35">
      <formula>L7=2</formula>
    </cfRule>
  </conditionalFormatting>
  <conditionalFormatting sqref="K13:K24 I13:I24">
    <cfRule type="expression" dxfId="306" priority="53">
      <formula>J13=5</formula>
    </cfRule>
  </conditionalFormatting>
  <conditionalFormatting sqref="K13:K24">
    <cfRule type="expression" dxfId="305" priority="52">
      <formula>L13=2</formula>
    </cfRule>
  </conditionalFormatting>
  <conditionalFormatting sqref="K38:K41">
    <cfRule type="expression" dxfId="304" priority="23">
      <formula>L38=1</formula>
    </cfRule>
    <cfRule type="expression" dxfId="303" priority="22">
      <formula>L38=2</formula>
    </cfRule>
    <cfRule type="expression" dxfId="302" priority="17">
      <formula>L38=3</formula>
    </cfRule>
  </conditionalFormatting>
  <conditionalFormatting sqref="N7:N9">
    <cfRule type="expression" dxfId="301" priority="32">
      <formula>N7=4</formula>
    </cfRule>
    <cfRule type="expression" dxfId="300" priority="33">
      <formula>N7=5</formula>
    </cfRule>
    <cfRule type="expression" dxfId="299" priority="34">
      <formula>N7=6</formula>
    </cfRule>
  </conditionalFormatting>
  <conditionalFormatting sqref="N13:N15 N21:N24">
    <cfRule type="expression" dxfId="298" priority="50">
      <formula>N13=5</formula>
    </cfRule>
    <cfRule type="expression" dxfId="297" priority="51">
      <formula>N13=6</formula>
    </cfRule>
    <cfRule type="expression" dxfId="296" priority="49">
      <formula>N13=4</formula>
    </cfRule>
  </conditionalFormatting>
  <conditionalFormatting sqref="N33:N35">
    <cfRule type="expression" dxfId="295" priority="46">
      <formula>N33=2</formula>
    </cfRule>
    <cfRule type="expression" dxfId="294" priority="47">
      <formula>N33=1</formula>
    </cfRule>
    <cfRule type="expression" dxfId="293" priority="48">
      <formula>N33=3</formula>
    </cfRule>
  </conditionalFormatting>
  <conditionalFormatting sqref="N38:N41">
    <cfRule type="expression" dxfId="292" priority="25">
      <formula>N38=2</formula>
    </cfRule>
    <cfRule type="expression" dxfId="291" priority="26">
      <formula>N38=1</formula>
    </cfRule>
    <cfRule type="expression" dxfId="290" priority="27">
      <formula>N38=3</formula>
    </cfRule>
  </conditionalFormatting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9"/>
  <sheetViews>
    <sheetView zoomScaleNormal="100" workbookViewId="0">
      <selection activeCell="A4" sqref="A4:N4"/>
    </sheetView>
  </sheetViews>
  <sheetFormatPr defaultColWidth="8.90625" defaultRowHeight="14.5" x14ac:dyDescent="0.35"/>
  <cols>
    <col min="1" max="1" width="5.81640625" customWidth="1"/>
    <col min="3" max="3" width="15.7265625" customWidth="1"/>
    <col min="4" max="4" width="12.7265625" customWidth="1"/>
  </cols>
  <sheetData>
    <row r="1" spans="1:15" ht="21.75" customHeight="1" x14ac:dyDescent="0.3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55"/>
    </row>
    <row r="2" spans="1:15" ht="21.75" customHeight="1" x14ac:dyDescent="0.35">
      <c r="A2" s="68" t="s">
        <v>89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21"/>
    </row>
    <row r="3" spans="1:15" x14ac:dyDescent="0.35">
      <c r="A3" s="3"/>
      <c r="B3" s="3"/>
      <c r="D3" s="14"/>
      <c r="F3" s="4"/>
      <c r="L3" s="19"/>
    </row>
    <row r="4" spans="1:15" x14ac:dyDescent="0.35">
      <c r="A4" s="66" t="s">
        <v>1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52"/>
    </row>
    <row r="5" spans="1:15" x14ac:dyDescent="0.35">
      <c r="A5" s="3"/>
      <c r="B5" s="3"/>
      <c r="D5" s="14"/>
      <c r="F5" s="4"/>
      <c r="L5" s="19"/>
    </row>
    <row r="6" spans="1:15" x14ac:dyDescent="0.35">
      <c r="A6" s="20"/>
      <c r="B6" s="20"/>
      <c r="E6" s="10"/>
      <c r="F6" s="16"/>
      <c r="G6" s="10"/>
      <c r="H6" s="16"/>
      <c r="I6" s="10"/>
      <c r="J6" s="16"/>
      <c r="K6" s="10"/>
      <c r="L6" s="16"/>
      <c r="M6" s="10"/>
      <c r="N6" s="16"/>
      <c r="O6" s="16"/>
    </row>
    <row r="7" spans="1:15" ht="31.5" customHeight="1" x14ac:dyDescent="0.35">
      <c r="A7" s="5" t="s">
        <v>49</v>
      </c>
      <c r="B7" s="5"/>
      <c r="D7" s="6" t="s">
        <v>3</v>
      </c>
      <c r="E7" s="7" t="s">
        <v>4</v>
      </c>
      <c r="F7" s="8" t="s">
        <v>5</v>
      </c>
      <c r="G7" s="7" t="s">
        <v>6</v>
      </c>
      <c r="H7" s="8" t="s">
        <v>5</v>
      </c>
      <c r="I7" s="7" t="s">
        <v>7</v>
      </c>
      <c r="J7" s="8" t="s">
        <v>5</v>
      </c>
      <c r="K7" s="7" t="s">
        <v>8</v>
      </c>
      <c r="L7" s="8" t="s">
        <v>5</v>
      </c>
      <c r="M7" s="9" t="s">
        <v>9</v>
      </c>
      <c r="N7" s="8" t="s">
        <v>5</v>
      </c>
      <c r="O7" s="16"/>
    </row>
    <row r="8" spans="1:15" x14ac:dyDescent="0.35">
      <c r="A8" s="14">
        <v>44</v>
      </c>
      <c r="B8" t="s">
        <v>90</v>
      </c>
      <c r="C8" t="s">
        <v>91</v>
      </c>
      <c r="D8" t="s">
        <v>52</v>
      </c>
      <c r="E8" s="10">
        <v>11.6</v>
      </c>
      <c r="F8" s="16">
        <f t="shared" ref="F8:F15" si="0">RANK(E8,E$8:E$15)</f>
        <v>1</v>
      </c>
      <c r="G8" s="10">
        <v>11.35</v>
      </c>
      <c r="H8" s="16">
        <f t="shared" ref="H8:H15" si="1">RANK(G8,G$8:G$15)</f>
        <v>2</v>
      </c>
      <c r="I8" s="10">
        <v>12.25</v>
      </c>
      <c r="J8" s="16">
        <f t="shared" ref="J8:J15" si="2">RANK(I8,I$8:I$15)</f>
        <v>1</v>
      </c>
      <c r="K8" s="10">
        <v>11.2</v>
      </c>
      <c r="L8" s="16">
        <f t="shared" ref="L8:L15" si="3">RANK(K8,K$8:K$15)</f>
        <v>4</v>
      </c>
      <c r="M8" s="10">
        <f t="shared" ref="M8:M15" si="4">E8+G8+I8+K8</f>
        <v>46.400000000000006</v>
      </c>
      <c r="N8" s="16">
        <f t="shared" ref="N8:N15" si="5">RANK(M8,M$8:M$15)</f>
        <v>1</v>
      </c>
      <c r="O8" s="16"/>
    </row>
    <row r="9" spans="1:15" x14ac:dyDescent="0.35">
      <c r="A9" s="14">
        <v>50</v>
      </c>
      <c r="B9" t="s">
        <v>92</v>
      </c>
      <c r="C9" t="s">
        <v>93</v>
      </c>
      <c r="D9" t="s">
        <v>94</v>
      </c>
      <c r="E9" s="10">
        <v>10.6</v>
      </c>
      <c r="F9" s="16">
        <f t="shared" si="0"/>
        <v>5</v>
      </c>
      <c r="G9" s="10">
        <v>9.4</v>
      </c>
      <c r="H9" s="16">
        <f t="shared" si="1"/>
        <v>7</v>
      </c>
      <c r="I9" s="10">
        <v>11.2</v>
      </c>
      <c r="J9" s="16">
        <f t="shared" si="2"/>
        <v>4</v>
      </c>
      <c r="K9" s="10">
        <v>10.9</v>
      </c>
      <c r="L9" s="16">
        <f t="shared" si="3"/>
        <v>5</v>
      </c>
      <c r="M9" s="10">
        <f t="shared" si="4"/>
        <v>42.1</v>
      </c>
      <c r="N9" s="16">
        <f t="shared" si="5"/>
        <v>6</v>
      </c>
      <c r="O9" s="16"/>
    </row>
    <row r="10" spans="1:15" x14ac:dyDescent="0.35">
      <c r="A10" s="14">
        <v>52</v>
      </c>
      <c r="B10" t="s">
        <v>95</v>
      </c>
      <c r="C10" t="s">
        <v>96</v>
      </c>
      <c r="D10" t="s">
        <v>94</v>
      </c>
      <c r="E10" s="10">
        <v>10.7</v>
      </c>
      <c r="F10" s="16">
        <f t="shared" si="0"/>
        <v>3</v>
      </c>
      <c r="G10" s="10">
        <v>10.25</v>
      </c>
      <c r="H10" s="16">
        <f t="shared" si="1"/>
        <v>5</v>
      </c>
      <c r="I10" s="10">
        <v>10.25</v>
      </c>
      <c r="J10" s="16">
        <f t="shared" si="2"/>
        <v>7</v>
      </c>
      <c r="K10" s="10">
        <v>11.4</v>
      </c>
      <c r="L10" s="16">
        <f t="shared" si="3"/>
        <v>3</v>
      </c>
      <c r="M10" s="10">
        <f t="shared" si="4"/>
        <v>42.6</v>
      </c>
      <c r="N10" s="16">
        <f t="shared" si="5"/>
        <v>5</v>
      </c>
      <c r="O10" s="16"/>
    </row>
    <row r="11" spans="1:15" x14ac:dyDescent="0.35">
      <c r="A11" s="14">
        <v>54</v>
      </c>
      <c r="B11" t="s">
        <v>97</v>
      </c>
      <c r="C11" t="s">
        <v>98</v>
      </c>
      <c r="D11" t="s">
        <v>94</v>
      </c>
      <c r="E11" s="10">
        <v>10.6</v>
      </c>
      <c r="F11" s="16">
        <f t="shared" si="0"/>
        <v>5</v>
      </c>
      <c r="G11" s="10">
        <v>10.8</v>
      </c>
      <c r="H11" s="16">
        <f t="shared" si="1"/>
        <v>3</v>
      </c>
      <c r="I11" s="10">
        <v>12.05</v>
      </c>
      <c r="J11" s="16">
        <f t="shared" si="2"/>
        <v>2</v>
      </c>
      <c r="K11" s="10">
        <v>11.95</v>
      </c>
      <c r="L11" s="16">
        <f t="shared" si="3"/>
        <v>2</v>
      </c>
      <c r="M11" s="10">
        <f t="shared" si="4"/>
        <v>45.400000000000006</v>
      </c>
      <c r="N11" s="16">
        <f t="shared" si="5"/>
        <v>2</v>
      </c>
      <c r="O11" s="16"/>
    </row>
    <row r="12" spans="1:15" x14ac:dyDescent="0.35">
      <c r="A12" s="14">
        <v>61</v>
      </c>
      <c r="B12" t="s">
        <v>99</v>
      </c>
      <c r="C12" t="s">
        <v>100</v>
      </c>
      <c r="D12" t="s">
        <v>101</v>
      </c>
      <c r="E12" s="10">
        <v>10.8</v>
      </c>
      <c r="F12" s="16">
        <f t="shared" si="0"/>
        <v>2</v>
      </c>
      <c r="G12" s="10">
        <v>9.5</v>
      </c>
      <c r="H12" s="16">
        <f t="shared" si="1"/>
        <v>6</v>
      </c>
      <c r="I12" s="10">
        <v>11.6</v>
      </c>
      <c r="J12" s="16">
        <f t="shared" si="2"/>
        <v>3</v>
      </c>
      <c r="K12" s="10">
        <v>10.9</v>
      </c>
      <c r="L12" s="16">
        <f t="shared" si="3"/>
        <v>5</v>
      </c>
      <c r="M12" s="10">
        <f t="shared" si="4"/>
        <v>42.8</v>
      </c>
      <c r="N12" s="16">
        <f t="shared" si="5"/>
        <v>4</v>
      </c>
      <c r="O12" s="16"/>
    </row>
    <row r="13" spans="1:15" x14ac:dyDescent="0.35">
      <c r="A13" s="14">
        <v>63</v>
      </c>
      <c r="B13" t="s">
        <v>102</v>
      </c>
      <c r="C13" t="s">
        <v>103</v>
      </c>
      <c r="D13" t="s">
        <v>101</v>
      </c>
      <c r="E13" s="10">
        <v>0</v>
      </c>
      <c r="F13" s="16">
        <f t="shared" si="0"/>
        <v>8</v>
      </c>
      <c r="G13" s="10">
        <v>0</v>
      </c>
      <c r="H13" s="16">
        <f t="shared" si="1"/>
        <v>8</v>
      </c>
      <c r="I13" s="10">
        <v>0</v>
      </c>
      <c r="J13" s="16">
        <f t="shared" si="2"/>
        <v>8</v>
      </c>
      <c r="K13" s="10">
        <v>0</v>
      </c>
      <c r="L13" s="16">
        <f t="shared" si="3"/>
        <v>8</v>
      </c>
      <c r="M13" s="10">
        <f t="shared" si="4"/>
        <v>0</v>
      </c>
      <c r="N13" s="16">
        <f t="shared" si="5"/>
        <v>8</v>
      </c>
      <c r="O13" s="16"/>
    </row>
    <row r="14" spans="1:15" x14ac:dyDescent="0.35">
      <c r="A14" s="14">
        <v>65</v>
      </c>
      <c r="B14" t="s">
        <v>104</v>
      </c>
      <c r="C14" t="s">
        <v>105</v>
      </c>
      <c r="D14" t="s">
        <v>101</v>
      </c>
      <c r="E14" s="10">
        <v>10.7</v>
      </c>
      <c r="F14" s="16">
        <f t="shared" si="0"/>
        <v>3</v>
      </c>
      <c r="G14" s="10">
        <v>10.6</v>
      </c>
      <c r="H14" s="16">
        <f t="shared" si="1"/>
        <v>4</v>
      </c>
      <c r="I14" s="10">
        <v>11.2</v>
      </c>
      <c r="J14" s="16">
        <f t="shared" si="2"/>
        <v>4</v>
      </c>
      <c r="K14" s="10">
        <v>12.2</v>
      </c>
      <c r="L14" s="16">
        <f t="shared" si="3"/>
        <v>1</v>
      </c>
      <c r="M14" s="10">
        <f t="shared" si="4"/>
        <v>44.7</v>
      </c>
      <c r="N14" s="16">
        <f t="shared" si="5"/>
        <v>3</v>
      </c>
      <c r="O14" s="16"/>
    </row>
    <row r="15" spans="1:15" x14ac:dyDescent="0.35">
      <c r="A15" s="14">
        <v>74</v>
      </c>
      <c r="B15" t="s">
        <v>106</v>
      </c>
      <c r="C15" t="s">
        <v>107</v>
      </c>
      <c r="D15" t="s">
        <v>108</v>
      </c>
      <c r="E15" s="10">
        <v>8</v>
      </c>
      <c r="F15" s="16">
        <f t="shared" si="0"/>
        <v>7</v>
      </c>
      <c r="G15" s="10">
        <v>11.75</v>
      </c>
      <c r="H15" s="16">
        <f t="shared" si="1"/>
        <v>1</v>
      </c>
      <c r="I15" s="10">
        <v>10.85</v>
      </c>
      <c r="J15" s="16">
        <f t="shared" si="2"/>
        <v>6</v>
      </c>
      <c r="K15" s="10">
        <v>10.8</v>
      </c>
      <c r="L15" s="16">
        <f t="shared" si="3"/>
        <v>7</v>
      </c>
      <c r="M15" s="10">
        <f t="shared" si="4"/>
        <v>41.400000000000006</v>
      </c>
      <c r="N15" s="16">
        <f t="shared" si="5"/>
        <v>7</v>
      </c>
      <c r="O15" s="16"/>
    </row>
    <row r="16" spans="1:15" x14ac:dyDescent="0.35">
      <c r="A16" s="20"/>
      <c r="B16" s="20"/>
      <c r="E16" s="10"/>
      <c r="F16" s="16"/>
      <c r="G16" s="10"/>
      <c r="H16" s="16"/>
      <c r="I16" s="10"/>
      <c r="J16" s="16"/>
      <c r="K16" s="10"/>
      <c r="L16" s="16"/>
      <c r="M16" s="10"/>
      <c r="N16" s="16"/>
    </row>
    <row r="17" spans="1:14" ht="31.5" customHeight="1" x14ac:dyDescent="0.35">
      <c r="A17" s="20"/>
      <c r="B17" s="20"/>
      <c r="C17" s="5" t="s">
        <v>74</v>
      </c>
      <c r="D17" s="6" t="s">
        <v>3</v>
      </c>
      <c r="E17" s="7" t="s">
        <v>4</v>
      </c>
      <c r="F17" s="8" t="s">
        <v>5</v>
      </c>
      <c r="G17" s="7" t="s">
        <v>6</v>
      </c>
      <c r="H17" s="8" t="s">
        <v>5</v>
      </c>
      <c r="I17" s="7" t="s">
        <v>7</v>
      </c>
      <c r="J17" s="8" t="s">
        <v>5</v>
      </c>
      <c r="K17" s="7" t="s">
        <v>8</v>
      </c>
      <c r="L17" s="8" t="s">
        <v>5</v>
      </c>
      <c r="M17" s="9" t="s">
        <v>9</v>
      </c>
      <c r="N17" s="8" t="s">
        <v>5</v>
      </c>
    </row>
    <row r="18" spans="1:14" x14ac:dyDescent="0.35">
      <c r="A18" s="14">
        <v>36</v>
      </c>
      <c r="B18" t="s">
        <v>109</v>
      </c>
      <c r="C18" t="s">
        <v>110</v>
      </c>
      <c r="D18" t="s">
        <v>52</v>
      </c>
      <c r="E18" s="10">
        <v>11.1</v>
      </c>
      <c r="F18" s="16">
        <f t="shared" ref="F18:F29" si="6">RANK(E18,E$17:E$29)</f>
        <v>3</v>
      </c>
      <c r="G18" s="10">
        <v>9.9499999999999993</v>
      </c>
      <c r="H18" s="16">
        <f t="shared" ref="H18:H29" si="7">RANK(G18,G$17:G$29)</f>
        <v>8</v>
      </c>
      <c r="I18" s="10">
        <v>11.7</v>
      </c>
      <c r="J18" s="16">
        <f t="shared" ref="J18:J29" si="8">RANK(I18,I$17:I$29)</f>
        <v>4</v>
      </c>
      <c r="K18" s="10">
        <v>11.45</v>
      </c>
      <c r="L18" s="16">
        <f t="shared" ref="L18:L29" si="9">RANK(K18,K$17:K$29)</f>
        <v>9</v>
      </c>
      <c r="M18" s="10">
        <f t="shared" ref="M18:M29" si="10">E18+G18+I18+K18</f>
        <v>44.2</v>
      </c>
      <c r="N18" s="16">
        <f t="shared" ref="N18:N29" si="11">RANK(M18,M$17:M$29)</f>
        <v>8</v>
      </c>
    </row>
    <row r="19" spans="1:14" x14ac:dyDescent="0.35">
      <c r="A19" s="14">
        <v>38</v>
      </c>
      <c r="B19" t="s">
        <v>111</v>
      </c>
      <c r="C19" t="s">
        <v>112</v>
      </c>
      <c r="D19" t="s">
        <v>52</v>
      </c>
      <c r="E19" s="10">
        <v>10.199999999999999</v>
      </c>
      <c r="F19" s="16">
        <f t="shared" si="6"/>
        <v>7</v>
      </c>
      <c r="G19" s="10">
        <v>9.15</v>
      </c>
      <c r="H19" s="16">
        <f t="shared" si="7"/>
        <v>12</v>
      </c>
      <c r="I19" s="10">
        <v>11.8</v>
      </c>
      <c r="J19" s="16">
        <f t="shared" si="8"/>
        <v>3</v>
      </c>
      <c r="K19" s="10">
        <v>11.9</v>
      </c>
      <c r="L19" s="16">
        <f t="shared" si="9"/>
        <v>3</v>
      </c>
      <c r="M19" s="10">
        <f t="shared" si="10"/>
        <v>43.050000000000004</v>
      </c>
      <c r="N19" s="16">
        <f t="shared" si="11"/>
        <v>9</v>
      </c>
    </row>
    <row r="20" spans="1:14" x14ac:dyDescent="0.35">
      <c r="A20" s="14">
        <v>40</v>
      </c>
      <c r="B20" t="s">
        <v>113</v>
      </c>
      <c r="C20" t="s">
        <v>114</v>
      </c>
      <c r="D20" t="s">
        <v>52</v>
      </c>
      <c r="E20" s="10">
        <v>11.8</v>
      </c>
      <c r="F20" s="16">
        <f t="shared" si="6"/>
        <v>1</v>
      </c>
      <c r="G20" s="10">
        <v>10</v>
      </c>
      <c r="H20" s="16">
        <f t="shared" si="7"/>
        <v>7</v>
      </c>
      <c r="I20" s="10">
        <v>12.1</v>
      </c>
      <c r="J20" s="16">
        <f t="shared" si="8"/>
        <v>1</v>
      </c>
      <c r="K20" s="10">
        <v>12</v>
      </c>
      <c r="L20" s="16">
        <f t="shared" si="9"/>
        <v>1</v>
      </c>
      <c r="M20" s="10">
        <f t="shared" si="10"/>
        <v>45.9</v>
      </c>
      <c r="N20" s="16">
        <f t="shared" si="11"/>
        <v>2</v>
      </c>
    </row>
    <row r="21" spans="1:14" x14ac:dyDescent="0.35">
      <c r="A21" s="14">
        <v>42</v>
      </c>
      <c r="B21" t="s">
        <v>84</v>
      </c>
      <c r="C21" t="s">
        <v>115</v>
      </c>
      <c r="D21" t="s">
        <v>52</v>
      </c>
      <c r="E21" s="10">
        <v>10.6</v>
      </c>
      <c r="F21" s="16">
        <f t="shared" si="6"/>
        <v>5</v>
      </c>
      <c r="G21" s="10">
        <v>11.9</v>
      </c>
      <c r="H21" s="16">
        <f t="shared" si="7"/>
        <v>3</v>
      </c>
      <c r="I21" s="10">
        <v>11.15</v>
      </c>
      <c r="J21" s="16">
        <f t="shared" si="8"/>
        <v>8</v>
      </c>
      <c r="K21" s="10">
        <v>11.2</v>
      </c>
      <c r="L21" s="16">
        <f t="shared" si="9"/>
        <v>10</v>
      </c>
      <c r="M21" s="10">
        <f t="shared" si="10"/>
        <v>44.849999999999994</v>
      </c>
      <c r="N21" s="16">
        <f t="shared" si="11"/>
        <v>4</v>
      </c>
    </row>
    <row r="22" spans="1:14" x14ac:dyDescent="0.35">
      <c r="A22" s="14">
        <v>46</v>
      </c>
      <c r="B22" t="s">
        <v>116</v>
      </c>
      <c r="C22" t="s">
        <v>117</v>
      </c>
      <c r="D22" t="s">
        <v>118</v>
      </c>
      <c r="E22" s="10">
        <v>11.3</v>
      </c>
      <c r="F22" s="16">
        <f t="shared" si="6"/>
        <v>2</v>
      </c>
      <c r="G22" s="10">
        <v>12.2</v>
      </c>
      <c r="H22" s="16">
        <f t="shared" si="7"/>
        <v>2</v>
      </c>
      <c r="I22" s="10">
        <v>11.95</v>
      </c>
      <c r="J22" s="16">
        <f t="shared" si="8"/>
        <v>2</v>
      </c>
      <c r="K22" s="10">
        <v>11.5</v>
      </c>
      <c r="L22" s="16">
        <f t="shared" si="9"/>
        <v>8</v>
      </c>
      <c r="M22" s="10">
        <f t="shared" si="10"/>
        <v>46.95</v>
      </c>
      <c r="N22" s="16">
        <f t="shared" si="11"/>
        <v>1</v>
      </c>
    </row>
    <row r="23" spans="1:14" x14ac:dyDescent="0.35">
      <c r="A23" s="14">
        <v>48</v>
      </c>
      <c r="B23" t="s">
        <v>119</v>
      </c>
      <c r="C23" t="s">
        <v>120</v>
      </c>
      <c r="D23" t="s">
        <v>118</v>
      </c>
      <c r="E23" s="10">
        <v>8.9</v>
      </c>
      <c r="F23" s="16">
        <f t="shared" si="6"/>
        <v>11</v>
      </c>
      <c r="G23" s="10">
        <v>12.45</v>
      </c>
      <c r="H23" s="16">
        <f t="shared" si="7"/>
        <v>1</v>
      </c>
      <c r="I23" s="10">
        <v>11</v>
      </c>
      <c r="J23" s="16">
        <f t="shared" si="8"/>
        <v>11</v>
      </c>
      <c r="K23" s="10">
        <v>11.9</v>
      </c>
      <c r="L23" s="16">
        <f t="shared" si="9"/>
        <v>3</v>
      </c>
      <c r="M23" s="10">
        <f t="shared" si="10"/>
        <v>44.25</v>
      </c>
      <c r="N23" s="16">
        <f t="shared" si="11"/>
        <v>7</v>
      </c>
    </row>
    <row r="24" spans="1:14" x14ac:dyDescent="0.35">
      <c r="A24" s="14">
        <v>56</v>
      </c>
      <c r="B24" t="s">
        <v>121</v>
      </c>
      <c r="C24" t="s">
        <v>122</v>
      </c>
      <c r="D24" t="s">
        <v>94</v>
      </c>
      <c r="E24" s="10">
        <v>9.9</v>
      </c>
      <c r="F24" s="16">
        <f t="shared" si="6"/>
        <v>8</v>
      </c>
      <c r="G24" s="10">
        <v>9.75</v>
      </c>
      <c r="H24" s="16">
        <f t="shared" si="7"/>
        <v>10</v>
      </c>
      <c r="I24" s="10">
        <v>11.05</v>
      </c>
      <c r="J24" s="16">
        <f t="shared" si="8"/>
        <v>9</v>
      </c>
      <c r="K24" s="10">
        <v>11.9</v>
      </c>
      <c r="L24" s="16">
        <f t="shared" si="9"/>
        <v>3</v>
      </c>
      <c r="M24" s="10">
        <f t="shared" si="10"/>
        <v>42.6</v>
      </c>
      <c r="N24" s="16">
        <f t="shared" si="11"/>
        <v>10</v>
      </c>
    </row>
    <row r="25" spans="1:14" x14ac:dyDescent="0.35">
      <c r="A25" s="14">
        <v>58</v>
      </c>
      <c r="B25" t="s">
        <v>123</v>
      </c>
      <c r="C25" t="s">
        <v>124</v>
      </c>
      <c r="D25" t="s">
        <v>94</v>
      </c>
      <c r="E25" s="10">
        <v>8.5</v>
      </c>
      <c r="F25" s="16">
        <f t="shared" si="6"/>
        <v>12</v>
      </c>
      <c r="G25" s="10">
        <v>9.4499999999999993</v>
      </c>
      <c r="H25" s="16">
        <f t="shared" si="7"/>
        <v>11</v>
      </c>
      <c r="I25" s="10">
        <v>9.4499999999999993</v>
      </c>
      <c r="J25" s="16">
        <f t="shared" si="8"/>
        <v>12</v>
      </c>
      <c r="K25" s="10">
        <v>11.8</v>
      </c>
      <c r="L25" s="16">
        <f t="shared" si="9"/>
        <v>6</v>
      </c>
      <c r="M25" s="10">
        <f t="shared" si="10"/>
        <v>39.200000000000003</v>
      </c>
      <c r="N25" s="16">
        <f t="shared" si="11"/>
        <v>12</v>
      </c>
    </row>
    <row r="26" spans="1:14" x14ac:dyDescent="0.35">
      <c r="A26" s="14">
        <v>59</v>
      </c>
      <c r="B26" t="s">
        <v>125</v>
      </c>
      <c r="C26" t="s">
        <v>126</v>
      </c>
      <c r="D26" t="s">
        <v>21</v>
      </c>
      <c r="E26" s="10">
        <v>10.5</v>
      </c>
      <c r="F26" s="16">
        <f t="shared" si="6"/>
        <v>6</v>
      </c>
      <c r="G26" s="10">
        <v>10.85</v>
      </c>
      <c r="H26" s="16">
        <f t="shared" si="7"/>
        <v>6</v>
      </c>
      <c r="I26" s="10">
        <v>11.7</v>
      </c>
      <c r="J26" s="16">
        <f t="shared" si="8"/>
        <v>4</v>
      </c>
      <c r="K26" s="10">
        <v>11.95</v>
      </c>
      <c r="L26" s="16">
        <f t="shared" si="9"/>
        <v>2</v>
      </c>
      <c r="M26" s="10">
        <f t="shared" si="10"/>
        <v>45</v>
      </c>
      <c r="N26" s="16">
        <f t="shared" si="11"/>
        <v>3</v>
      </c>
    </row>
    <row r="27" spans="1:14" x14ac:dyDescent="0.35">
      <c r="A27" s="14">
        <v>68</v>
      </c>
      <c r="B27" t="s">
        <v>127</v>
      </c>
      <c r="C27" t="s">
        <v>128</v>
      </c>
      <c r="D27" t="s">
        <v>108</v>
      </c>
      <c r="E27" s="10">
        <v>9.8000000000000007</v>
      </c>
      <c r="F27" s="16">
        <f t="shared" si="6"/>
        <v>9</v>
      </c>
      <c r="G27" s="10">
        <v>11.55</v>
      </c>
      <c r="H27" s="16">
        <f t="shared" si="7"/>
        <v>4</v>
      </c>
      <c r="I27" s="10">
        <v>11.4</v>
      </c>
      <c r="J27" s="16">
        <f t="shared" si="8"/>
        <v>6</v>
      </c>
      <c r="K27" s="10">
        <v>11.65</v>
      </c>
      <c r="L27" s="16">
        <f t="shared" si="9"/>
        <v>7</v>
      </c>
      <c r="M27" s="10">
        <f t="shared" si="10"/>
        <v>44.4</v>
      </c>
      <c r="N27" s="16">
        <f t="shared" si="11"/>
        <v>6</v>
      </c>
    </row>
    <row r="28" spans="1:14" x14ac:dyDescent="0.35">
      <c r="A28" s="14">
        <v>70</v>
      </c>
      <c r="B28" t="s">
        <v>129</v>
      </c>
      <c r="C28" t="s">
        <v>130</v>
      </c>
      <c r="D28" t="s">
        <v>108</v>
      </c>
      <c r="E28" s="10">
        <v>9.6999999999999993</v>
      </c>
      <c r="F28" s="16">
        <f t="shared" si="6"/>
        <v>10</v>
      </c>
      <c r="G28" s="10">
        <v>9.85</v>
      </c>
      <c r="H28" s="16">
        <f t="shared" si="7"/>
        <v>9</v>
      </c>
      <c r="I28" s="10">
        <v>11.05</v>
      </c>
      <c r="J28" s="16">
        <f t="shared" si="8"/>
        <v>9</v>
      </c>
      <c r="K28" s="10">
        <v>11.1</v>
      </c>
      <c r="L28" s="16">
        <f t="shared" si="9"/>
        <v>11</v>
      </c>
      <c r="M28" s="10">
        <f t="shared" si="10"/>
        <v>41.699999999999996</v>
      </c>
      <c r="N28" s="16">
        <f t="shared" si="11"/>
        <v>11</v>
      </c>
    </row>
    <row r="29" spans="1:14" x14ac:dyDescent="0.35">
      <c r="A29" s="14">
        <v>72</v>
      </c>
      <c r="B29" t="s">
        <v>131</v>
      </c>
      <c r="C29" t="s">
        <v>132</v>
      </c>
      <c r="D29" t="s">
        <v>108</v>
      </c>
      <c r="E29" s="10">
        <v>11.1</v>
      </c>
      <c r="F29" s="16">
        <f t="shared" si="6"/>
        <v>3</v>
      </c>
      <c r="G29" s="10">
        <v>11.45</v>
      </c>
      <c r="H29" s="16">
        <f t="shared" si="7"/>
        <v>5</v>
      </c>
      <c r="I29" s="10">
        <v>11.2</v>
      </c>
      <c r="J29" s="16">
        <f t="shared" si="8"/>
        <v>7</v>
      </c>
      <c r="K29" s="10">
        <v>11</v>
      </c>
      <c r="L29" s="16">
        <f t="shared" si="9"/>
        <v>12</v>
      </c>
      <c r="M29" s="10">
        <f t="shared" si="10"/>
        <v>44.75</v>
      </c>
      <c r="N29" s="16">
        <f t="shared" si="11"/>
        <v>5</v>
      </c>
    </row>
    <row r="30" spans="1:14" x14ac:dyDescent="0.35">
      <c r="A30" s="14"/>
      <c r="E30" s="10"/>
      <c r="F30" s="16"/>
      <c r="G30" s="10"/>
      <c r="H30" s="16"/>
      <c r="I30" s="10"/>
      <c r="J30" s="16"/>
      <c r="K30" s="10"/>
      <c r="L30" s="16"/>
      <c r="M30" s="10"/>
      <c r="N30" s="16"/>
    </row>
    <row r="31" spans="1:14" x14ac:dyDescent="0.35">
      <c r="A31" s="14"/>
      <c r="E31" s="10"/>
      <c r="F31" s="16"/>
      <c r="G31" s="10"/>
      <c r="H31" s="16"/>
      <c r="I31" s="10"/>
      <c r="J31" s="16"/>
      <c r="K31" s="10"/>
      <c r="L31" s="16"/>
      <c r="M31" s="10"/>
      <c r="N31" s="16"/>
    </row>
    <row r="32" spans="1:14" x14ac:dyDescent="0.35">
      <c r="A32" s="3"/>
      <c r="B32" s="3"/>
      <c r="E32" s="10"/>
      <c r="F32" s="16"/>
      <c r="G32" s="10"/>
      <c r="H32" s="16"/>
      <c r="I32" s="10"/>
      <c r="J32" s="16"/>
      <c r="K32" s="10"/>
      <c r="L32" s="16"/>
      <c r="M32" s="10"/>
      <c r="N32" s="16"/>
    </row>
    <row r="33" spans="1:15" x14ac:dyDescent="0.35">
      <c r="A33" s="3"/>
      <c r="B33" s="3"/>
      <c r="E33" s="10"/>
      <c r="F33" s="16"/>
      <c r="G33" s="10"/>
      <c r="H33" s="16"/>
      <c r="I33" s="10"/>
      <c r="J33" s="16"/>
      <c r="K33" s="10"/>
      <c r="L33" s="16"/>
      <c r="M33" s="10"/>
      <c r="N33" s="16"/>
    </row>
    <row r="34" spans="1:15" ht="21.75" customHeight="1" x14ac:dyDescent="0.35">
      <c r="A34" s="65" t="s">
        <v>38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</row>
    <row r="35" spans="1:15" ht="21.75" customHeight="1" x14ac:dyDescent="0.35">
      <c r="A35" s="68" t="s">
        <v>89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</row>
    <row r="36" spans="1:15" ht="31.5" customHeight="1" x14ac:dyDescent="0.35">
      <c r="A36" s="5" t="s">
        <v>133</v>
      </c>
      <c r="B36" s="5"/>
      <c r="D36" s="6" t="s">
        <v>3</v>
      </c>
      <c r="E36" s="7" t="s">
        <v>4</v>
      </c>
      <c r="F36" s="8" t="s">
        <v>5</v>
      </c>
      <c r="G36" s="7" t="s">
        <v>6</v>
      </c>
      <c r="H36" s="8" t="s">
        <v>5</v>
      </c>
      <c r="I36" s="7" t="s">
        <v>7</v>
      </c>
      <c r="J36" s="8" t="s">
        <v>5</v>
      </c>
      <c r="K36" s="7" t="s">
        <v>8</v>
      </c>
      <c r="L36" s="8" t="s">
        <v>5</v>
      </c>
      <c r="M36" s="9" t="s">
        <v>9</v>
      </c>
      <c r="N36" s="8" t="s">
        <v>5</v>
      </c>
    </row>
    <row r="37" spans="1:15" x14ac:dyDescent="0.35">
      <c r="A37" s="3">
        <v>35</v>
      </c>
      <c r="B37" t="s">
        <v>134</v>
      </c>
      <c r="C37" t="s">
        <v>135</v>
      </c>
      <c r="D37" t="s">
        <v>52</v>
      </c>
      <c r="E37" s="10">
        <v>9.8000000000000007</v>
      </c>
      <c r="F37" s="16">
        <f t="shared" ref="F37:F49" si="12">RANK(E37,E$37:E$49)</f>
        <v>6</v>
      </c>
      <c r="G37" s="10">
        <v>10.85</v>
      </c>
      <c r="H37" s="16">
        <f t="shared" ref="H37:H49" si="13">RANK(G37,G$37:G$49)</f>
        <v>4</v>
      </c>
      <c r="I37" s="10">
        <v>10.35</v>
      </c>
      <c r="J37" s="16">
        <f t="shared" ref="J37:J49" si="14">RANK(I37,I$37:I$49)</f>
        <v>10</v>
      </c>
      <c r="K37" s="10">
        <v>12.2</v>
      </c>
      <c r="L37" s="16">
        <f t="shared" ref="L37:L49" si="15">RANK(K37,K$37:K$49)</f>
        <v>4</v>
      </c>
      <c r="M37" s="10">
        <f t="shared" ref="M37:M49" si="16">E37+G37+I37+K37</f>
        <v>43.2</v>
      </c>
      <c r="N37" s="16">
        <f t="shared" ref="N37:N49" si="17">RANK(M37,M$37:M$49)</f>
        <v>3</v>
      </c>
    </row>
    <row r="38" spans="1:15" x14ac:dyDescent="0.35">
      <c r="A38" s="3">
        <v>37</v>
      </c>
      <c r="B38" t="s">
        <v>136</v>
      </c>
      <c r="C38" t="s">
        <v>137</v>
      </c>
      <c r="D38" t="s">
        <v>52</v>
      </c>
      <c r="E38" s="10">
        <v>8.6999999999999993</v>
      </c>
      <c r="F38" s="16">
        <f t="shared" si="12"/>
        <v>10</v>
      </c>
      <c r="G38" s="10">
        <v>8.8000000000000007</v>
      </c>
      <c r="H38" s="16">
        <f t="shared" si="13"/>
        <v>10</v>
      </c>
      <c r="I38" s="10">
        <v>11.05</v>
      </c>
      <c r="J38" s="16">
        <f t="shared" si="14"/>
        <v>3</v>
      </c>
      <c r="K38" s="10">
        <v>12.25</v>
      </c>
      <c r="L38" s="16">
        <f t="shared" si="15"/>
        <v>3</v>
      </c>
      <c r="M38" s="10">
        <f t="shared" si="16"/>
        <v>40.799999999999997</v>
      </c>
      <c r="N38" s="16">
        <f t="shared" si="17"/>
        <v>10</v>
      </c>
    </row>
    <row r="39" spans="1:15" x14ac:dyDescent="0.35">
      <c r="A39" s="3">
        <v>39</v>
      </c>
      <c r="B39" t="s">
        <v>138</v>
      </c>
      <c r="C39" t="s">
        <v>139</v>
      </c>
      <c r="D39" t="s">
        <v>52</v>
      </c>
      <c r="E39" s="10">
        <v>9.1999999999999993</v>
      </c>
      <c r="F39" s="16">
        <f t="shared" si="12"/>
        <v>9</v>
      </c>
      <c r="G39" s="10">
        <v>8.75</v>
      </c>
      <c r="H39" s="16">
        <f t="shared" si="13"/>
        <v>11</v>
      </c>
      <c r="I39" s="10">
        <v>10.75</v>
      </c>
      <c r="J39" s="16">
        <f t="shared" si="14"/>
        <v>7</v>
      </c>
      <c r="K39" s="10">
        <v>11.95</v>
      </c>
      <c r="L39" s="16">
        <f t="shared" si="15"/>
        <v>7</v>
      </c>
      <c r="M39" s="10">
        <f t="shared" si="16"/>
        <v>40.65</v>
      </c>
      <c r="N39" s="16">
        <f t="shared" si="17"/>
        <v>11</v>
      </c>
    </row>
    <row r="40" spans="1:15" x14ac:dyDescent="0.35">
      <c r="A40" s="3">
        <v>49</v>
      </c>
      <c r="B40" t="s">
        <v>140</v>
      </c>
      <c r="C40" t="s">
        <v>141</v>
      </c>
      <c r="D40" t="s">
        <v>118</v>
      </c>
      <c r="E40" s="10">
        <v>10.4</v>
      </c>
      <c r="F40" s="16">
        <f t="shared" si="12"/>
        <v>5</v>
      </c>
      <c r="G40" s="10">
        <v>12.1</v>
      </c>
      <c r="H40" s="16">
        <f t="shared" si="13"/>
        <v>1</v>
      </c>
      <c r="I40" s="10">
        <v>11.65</v>
      </c>
      <c r="J40" s="16">
        <f t="shared" si="14"/>
        <v>1</v>
      </c>
      <c r="K40" s="10">
        <v>12.75</v>
      </c>
      <c r="L40" s="16">
        <f t="shared" si="15"/>
        <v>1</v>
      </c>
      <c r="M40" s="10">
        <f t="shared" si="16"/>
        <v>46.9</v>
      </c>
      <c r="N40" s="16">
        <f t="shared" si="17"/>
        <v>1</v>
      </c>
    </row>
    <row r="41" spans="1:15" x14ac:dyDescent="0.35">
      <c r="A41" s="14">
        <v>51</v>
      </c>
      <c r="B41" t="s">
        <v>142</v>
      </c>
      <c r="C41" t="s">
        <v>143</v>
      </c>
      <c r="D41" t="s">
        <v>144</v>
      </c>
      <c r="E41" s="10">
        <v>10.7</v>
      </c>
      <c r="F41" s="16">
        <f t="shared" si="12"/>
        <v>3</v>
      </c>
      <c r="G41" s="10">
        <v>9</v>
      </c>
      <c r="H41" s="16">
        <f t="shared" si="13"/>
        <v>8</v>
      </c>
      <c r="I41" s="10">
        <v>10.85</v>
      </c>
      <c r="J41" s="16">
        <f t="shared" si="14"/>
        <v>6</v>
      </c>
      <c r="K41" s="10">
        <v>11.85</v>
      </c>
      <c r="L41" s="16">
        <f t="shared" si="15"/>
        <v>8</v>
      </c>
      <c r="M41" s="10">
        <f t="shared" si="16"/>
        <v>42.4</v>
      </c>
      <c r="N41" s="16">
        <f t="shared" si="17"/>
        <v>6</v>
      </c>
    </row>
    <row r="42" spans="1:15" x14ac:dyDescent="0.35">
      <c r="A42" s="14">
        <v>53</v>
      </c>
      <c r="B42" t="s">
        <v>145</v>
      </c>
      <c r="C42" t="s">
        <v>146</v>
      </c>
      <c r="D42" t="s">
        <v>144</v>
      </c>
      <c r="E42" s="10">
        <v>8.6</v>
      </c>
      <c r="F42" s="16">
        <f t="shared" si="12"/>
        <v>11</v>
      </c>
      <c r="G42" s="10">
        <v>11.6</v>
      </c>
      <c r="H42" s="16">
        <f t="shared" si="13"/>
        <v>2</v>
      </c>
      <c r="I42" s="10">
        <v>11</v>
      </c>
      <c r="J42" s="16">
        <f t="shared" si="14"/>
        <v>5</v>
      </c>
      <c r="K42" s="10">
        <v>11.7</v>
      </c>
      <c r="L42" s="16">
        <f t="shared" si="15"/>
        <v>9</v>
      </c>
      <c r="M42" s="10">
        <f t="shared" si="16"/>
        <v>42.9</v>
      </c>
      <c r="N42" s="16">
        <f t="shared" si="17"/>
        <v>4</v>
      </c>
    </row>
    <row r="43" spans="1:15" x14ac:dyDescent="0.35">
      <c r="A43" s="14">
        <v>55</v>
      </c>
      <c r="B43" t="s">
        <v>147</v>
      </c>
      <c r="C43" t="s">
        <v>148</v>
      </c>
      <c r="D43" t="s">
        <v>21</v>
      </c>
      <c r="E43" s="10">
        <v>11.1</v>
      </c>
      <c r="F43" s="16">
        <f t="shared" si="12"/>
        <v>1</v>
      </c>
      <c r="G43" s="10">
        <v>9.5</v>
      </c>
      <c r="H43" s="16">
        <f t="shared" si="13"/>
        <v>5</v>
      </c>
      <c r="I43" s="10">
        <v>10.7</v>
      </c>
      <c r="J43" s="16">
        <f t="shared" si="14"/>
        <v>8</v>
      </c>
      <c r="K43" s="10">
        <v>11.55</v>
      </c>
      <c r="L43" s="16">
        <f t="shared" si="15"/>
        <v>10</v>
      </c>
      <c r="M43" s="10">
        <f t="shared" si="16"/>
        <v>42.85</v>
      </c>
      <c r="N43" s="16">
        <f t="shared" si="17"/>
        <v>5</v>
      </c>
    </row>
    <row r="44" spans="1:15" x14ac:dyDescent="0.35">
      <c r="A44" s="14">
        <v>57</v>
      </c>
      <c r="B44" t="s">
        <v>116</v>
      </c>
      <c r="C44" t="s">
        <v>85</v>
      </c>
      <c r="D44" t="s">
        <v>21</v>
      </c>
      <c r="E44" s="10">
        <v>10.5</v>
      </c>
      <c r="F44" s="16">
        <f t="shared" si="12"/>
        <v>4</v>
      </c>
      <c r="G44" s="10">
        <v>11.15</v>
      </c>
      <c r="H44" s="16">
        <f t="shared" si="13"/>
        <v>3</v>
      </c>
      <c r="I44" s="10">
        <v>11.05</v>
      </c>
      <c r="J44" s="16">
        <f t="shared" si="14"/>
        <v>3</v>
      </c>
      <c r="K44" s="10">
        <v>11.4</v>
      </c>
      <c r="L44" s="16">
        <f t="shared" si="15"/>
        <v>11</v>
      </c>
      <c r="M44" s="10">
        <f t="shared" si="16"/>
        <v>44.1</v>
      </c>
      <c r="N44" s="16">
        <f t="shared" si="17"/>
        <v>2</v>
      </c>
    </row>
    <row r="45" spans="1:15" x14ac:dyDescent="0.35">
      <c r="A45" s="14">
        <v>66</v>
      </c>
      <c r="B45" t="s">
        <v>149</v>
      </c>
      <c r="C45" t="s">
        <v>150</v>
      </c>
      <c r="D45" t="s">
        <v>151</v>
      </c>
      <c r="E45" s="10">
        <v>8</v>
      </c>
      <c r="F45" s="16">
        <f t="shared" si="12"/>
        <v>12</v>
      </c>
      <c r="G45" s="10">
        <v>7.4</v>
      </c>
      <c r="H45" s="16">
        <f t="shared" si="13"/>
        <v>12</v>
      </c>
      <c r="I45" s="10">
        <v>10.35</v>
      </c>
      <c r="J45" s="16">
        <f t="shared" si="14"/>
        <v>10</v>
      </c>
      <c r="K45" s="10">
        <v>10.9</v>
      </c>
      <c r="L45" s="16">
        <f t="shared" si="15"/>
        <v>12</v>
      </c>
      <c r="M45" s="10">
        <f t="shared" si="16"/>
        <v>36.65</v>
      </c>
      <c r="N45" s="16">
        <f t="shared" si="17"/>
        <v>12</v>
      </c>
    </row>
    <row r="46" spans="1:15" x14ac:dyDescent="0.35">
      <c r="A46" s="14">
        <v>67</v>
      </c>
      <c r="B46" t="s">
        <v>152</v>
      </c>
      <c r="C46" t="s">
        <v>153</v>
      </c>
      <c r="D46" t="s">
        <v>151</v>
      </c>
      <c r="E46" s="10">
        <v>0</v>
      </c>
      <c r="F46" s="16">
        <f t="shared" si="12"/>
        <v>13</v>
      </c>
      <c r="G46" s="10">
        <v>0</v>
      </c>
      <c r="H46" s="16">
        <f t="shared" si="13"/>
        <v>13</v>
      </c>
      <c r="I46" s="10">
        <v>0</v>
      </c>
      <c r="J46" s="16">
        <f t="shared" si="14"/>
        <v>13</v>
      </c>
      <c r="K46" s="10">
        <v>0</v>
      </c>
      <c r="L46" s="16">
        <f t="shared" si="15"/>
        <v>13</v>
      </c>
      <c r="M46" s="10">
        <f t="shared" si="16"/>
        <v>0</v>
      </c>
      <c r="N46" s="16">
        <f t="shared" si="17"/>
        <v>13</v>
      </c>
    </row>
    <row r="47" spans="1:15" x14ac:dyDescent="0.35">
      <c r="A47" s="14">
        <v>69</v>
      </c>
      <c r="B47" t="s">
        <v>154</v>
      </c>
      <c r="C47" t="s">
        <v>155</v>
      </c>
      <c r="D47" t="s">
        <v>108</v>
      </c>
      <c r="E47" s="10">
        <v>9.4</v>
      </c>
      <c r="F47" s="16">
        <f t="shared" si="12"/>
        <v>7</v>
      </c>
      <c r="G47" s="10">
        <v>9.1</v>
      </c>
      <c r="H47" s="16">
        <f t="shared" si="13"/>
        <v>6</v>
      </c>
      <c r="I47" s="10">
        <v>11.25</v>
      </c>
      <c r="J47" s="16">
        <f t="shared" si="14"/>
        <v>2</v>
      </c>
      <c r="K47" s="10">
        <v>12</v>
      </c>
      <c r="L47" s="16">
        <f t="shared" si="15"/>
        <v>6</v>
      </c>
      <c r="M47" s="10">
        <f t="shared" si="16"/>
        <v>41.75</v>
      </c>
      <c r="N47" s="16">
        <f t="shared" si="17"/>
        <v>8</v>
      </c>
    </row>
    <row r="48" spans="1:15" x14ac:dyDescent="0.35">
      <c r="A48" s="14">
        <v>71</v>
      </c>
      <c r="B48" t="s">
        <v>156</v>
      </c>
      <c r="C48" t="s">
        <v>157</v>
      </c>
      <c r="D48" t="s">
        <v>108</v>
      </c>
      <c r="E48" s="10">
        <v>10.8</v>
      </c>
      <c r="F48" s="16">
        <f t="shared" si="12"/>
        <v>2</v>
      </c>
      <c r="G48" s="10">
        <v>8.9</v>
      </c>
      <c r="H48" s="16">
        <f t="shared" si="13"/>
        <v>9</v>
      </c>
      <c r="I48" s="10">
        <v>10.55</v>
      </c>
      <c r="J48" s="16">
        <f t="shared" si="14"/>
        <v>9</v>
      </c>
      <c r="K48" s="10">
        <v>12.1</v>
      </c>
      <c r="L48" s="16">
        <f t="shared" si="15"/>
        <v>5</v>
      </c>
      <c r="M48" s="10">
        <f t="shared" si="16"/>
        <v>42.35</v>
      </c>
      <c r="N48" s="16">
        <f t="shared" si="17"/>
        <v>7</v>
      </c>
    </row>
    <row r="49" spans="1:14" x14ac:dyDescent="0.35">
      <c r="A49" s="14">
        <v>73</v>
      </c>
      <c r="B49" t="s">
        <v>158</v>
      </c>
      <c r="C49" t="s">
        <v>159</v>
      </c>
      <c r="D49" t="s">
        <v>108</v>
      </c>
      <c r="E49" s="10">
        <v>9.4</v>
      </c>
      <c r="F49" s="16">
        <f t="shared" si="12"/>
        <v>7</v>
      </c>
      <c r="G49" s="10">
        <v>9.1</v>
      </c>
      <c r="H49" s="16">
        <f t="shared" si="13"/>
        <v>6</v>
      </c>
      <c r="I49" s="10">
        <v>10.3</v>
      </c>
      <c r="J49" s="16">
        <f t="shared" si="14"/>
        <v>12</v>
      </c>
      <c r="K49" s="10">
        <v>12.55</v>
      </c>
      <c r="L49" s="16">
        <f t="shared" si="15"/>
        <v>2</v>
      </c>
      <c r="M49" s="10">
        <f t="shared" si="16"/>
        <v>41.35</v>
      </c>
      <c r="N49" s="16">
        <f t="shared" si="17"/>
        <v>9</v>
      </c>
    </row>
  </sheetData>
  <mergeCells count="5">
    <mergeCell ref="A34:O34"/>
    <mergeCell ref="A35:O35"/>
    <mergeCell ref="A1:N1"/>
    <mergeCell ref="A2:N2"/>
    <mergeCell ref="A4:N4"/>
  </mergeCells>
  <conditionalFormatting sqref="E8:E15 G8:G15 I8:I15 K8:K15">
    <cfRule type="expression" dxfId="289" priority="1">
      <formula>F8=1</formula>
    </cfRule>
    <cfRule type="expression" dxfId="288" priority="2">
      <formula>F8=2</formula>
    </cfRule>
    <cfRule type="expression" dxfId="287" priority="5">
      <formula>F8=3</formula>
    </cfRule>
    <cfRule type="expression" dxfId="286" priority="6">
      <formula>F8=1</formula>
    </cfRule>
    <cfRule type="expression" dxfId="285" priority="75">
      <formula>F8=3</formula>
    </cfRule>
  </conditionalFormatting>
  <conditionalFormatting sqref="E19:E32">
    <cfRule type="expression" dxfId="284" priority="79">
      <formula>F19=6</formula>
    </cfRule>
    <cfRule type="expression" dxfId="283" priority="19">
      <formula>F19=2</formula>
    </cfRule>
    <cfRule type="expression" dxfId="282" priority="20">
      <formula>F19=1</formula>
    </cfRule>
    <cfRule type="expression" dxfId="281" priority="21">
      <formula>F19=3</formula>
    </cfRule>
    <cfRule type="expression" dxfId="280" priority="22">
      <formula>F19=4</formula>
    </cfRule>
    <cfRule type="expression" dxfId="279" priority="23">
      <formula>F19=5</formula>
    </cfRule>
  </conditionalFormatting>
  <conditionalFormatting sqref="E37:E49">
    <cfRule type="expression" dxfId="278" priority="33">
      <formula>F37=1</formula>
    </cfRule>
    <cfRule type="expression" dxfId="277" priority="34">
      <formula>F37=3</formula>
    </cfRule>
    <cfRule type="expression" dxfId="276" priority="35">
      <formula>F37=4</formula>
    </cfRule>
    <cfRule type="expression" dxfId="275" priority="36">
      <formula>F37=5</formula>
    </cfRule>
    <cfRule type="expression" dxfId="274" priority="62">
      <formula>F37=6</formula>
    </cfRule>
    <cfRule type="expression" dxfId="273" priority="32">
      <formula>F37=2</formula>
    </cfRule>
  </conditionalFormatting>
  <conditionalFormatting sqref="G19:G32">
    <cfRule type="expression" dxfId="272" priority="17">
      <formula>H19=4</formula>
    </cfRule>
    <cfRule type="expression" dxfId="271" priority="78">
      <formula>H19=6</formula>
    </cfRule>
    <cfRule type="expression" dxfId="270" priority="14">
      <formula>H19=2</formula>
    </cfRule>
    <cfRule type="expression" dxfId="269" priority="15">
      <formula>H19=1</formula>
    </cfRule>
    <cfRule type="expression" dxfId="268" priority="16">
      <formula>H19=3</formula>
    </cfRule>
    <cfRule type="expression" dxfId="267" priority="18">
      <formula>H19=5</formula>
    </cfRule>
  </conditionalFormatting>
  <conditionalFormatting sqref="G37:G49">
    <cfRule type="expression" dxfId="266" priority="44">
      <formula>H37=3</formula>
    </cfRule>
    <cfRule type="expression" dxfId="265" priority="42">
      <formula>H37=2</formula>
    </cfRule>
    <cfRule type="expression" dxfId="264" priority="43">
      <formula>H37=1</formula>
    </cfRule>
    <cfRule type="expression" dxfId="263" priority="45">
      <formula>H37=4</formula>
    </cfRule>
    <cfRule type="expression" dxfId="262" priority="46">
      <formula>H37=5</formula>
    </cfRule>
    <cfRule type="expression" dxfId="261" priority="61">
      <formula>H37=6</formula>
    </cfRule>
  </conditionalFormatting>
  <conditionalFormatting sqref="I19:I32">
    <cfRule type="expression" dxfId="260" priority="10">
      <formula>J19=1</formula>
    </cfRule>
    <cfRule type="expression" dxfId="259" priority="11">
      <formula>J19=3</formula>
    </cfRule>
    <cfRule type="expression" dxfId="258" priority="12">
      <formula>J19=4</formula>
    </cfRule>
    <cfRule type="expression" dxfId="257" priority="13">
      <formula>J19=5</formula>
    </cfRule>
    <cfRule type="expression" dxfId="256" priority="9">
      <formula>J19=2</formula>
    </cfRule>
    <cfRule type="expression" dxfId="255" priority="82">
      <formula>J19=6</formula>
    </cfRule>
  </conditionalFormatting>
  <conditionalFormatting sqref="I37:I49">
    <cfRule type="expression" dxfId="254" priority="37">
      <formula>J37=2</formula>
    </cfRule>
    <cfRule type="expression" dxfId="253" priority="38">
      <formula>J37=1</formula>
    </cfRule>
    <cfRule type="expression" dxfId="252" priority="39">
      <formula>J37=3</formula>
    </cfRule>
    <cfRule type="expression" dxfId="251" priority="40">
      <formula>J37=4</formula>
    </cfRule>
    <cfRule type="expression" dxfId="250" priority="60">
      <formula>J37=6</formula>
    </cfRule>
    <cfRule type="expression" dxfId="249" priority="41">
      <formula>J37=5</formula>
    </cfRule>
  </conditionalFormatting>
  <conditionalFormatting sqref="K19:K32">
    <cfRule type="expression" dxfId="248" priority="24">
      <formula>L19=2</formula>
    </cfRule>
    <cfRule type="expression" dxfId="247" priority="25">
      <formula>L19=1</formula>
    </cfRule>
    <cfRule type="expression" dxfId="246" priority="26">
      <formula>L19=3</formula>
    </cfRule>
    <cfRule type="expression" dxfId="245" priority="28">
      <formula>L19=5</formula>
    </cfRule>
    <cfRule type="expression" dxfId="244" priority="77">
      <formula>L19=6</formula>
    </cfRule>
    <cfRule type="expression" dxfId="243" priority="27">
      <formula>L19=4</formula>
    </cfRule>
  </conditionalFormatting>
  <conditionalFormatting sqref="K37:K49">
    <cfRule type="expression" dxfId="242" priority="50">
      <formula>L37=1</formula>
    </cfRule>
    <cfRule type="expression" dxfId="241" priority="47">
      <formula>L37=5</formula>
    </cfRule>
    <cfRule type="expression" dxfId="240" priority="48">
      <formula>L37=4</formula>
    </cfRule>
    <cfRule type="expression" dxfId="239" priority="49">
      <formula>L37=2</formula>
    </cfRule>
    <cfRule type="expression" dxfId="238" priority="51">
      <formula>L37=3</formula>
    </cfRule>
    <cfRule type="expression" dxfId="237" priority="59">
      <formula>L37=6</formula>
    </cfRule>
  </conditionalFormatting>
  <conditionalFormatting sqref="N8:N15">
    <cfRule type="expression" dxfId="236" priority="3">
      <formula>N8=1</formula>
    </cfRule>
    <cfRule type="expression" dxfId="235" priority="4">
      <formula>N8=2</formula>
    </cfRule>
    <cfRule type="expression" dxfId="234" priority="71">
      <formula>N8=3</formula>
    </cfRule>
    <cfRule type="expression" dxfId="233" priority="7">
      <formula>N8=2</formula>
    </cfRule>
    <cfRule type="expression" dxfId="232" priority="8">
      <formula>N8=1</formula>
    </cfRule>
  </conditionalFormatting>
  <conditionalFormatting sqref="N19:N32">
    <cfRule type="expression" dxfId="231" priority="31">
      <formula>N19=6</formula>
    </cfRule>
    <cfRule type="expression" dxfId="230" priority="67">
      <formula>N19=2</formula>
    </cfRule>
    <cfRule type="expression" dxfId="229" priority="68">
      <formula>N19=1</formula>
    </cfRule>
    <cfRule type="expression" dxfId="228" priority="69">
      <formula>N19=3</formula>
    </cfRule>
    <cfRule type="expression" dxfId="227" priority="30">
      <formula>N19=5</formula>
    </cfRule>
    <cfRule type="expression" dxfId="226" priority="29">
      <formula>N19=4</formula>
    </cfRule>
  </conditionalFormatting>
  <conditionalFormatting sqref="N37:N49">
    <cfRule type="expression" dxfId="225" priority="52">
      <formula>N37=1</formula>
    </cfRule>
    <cfRule type="expression" dxfId="224" priority="56">
      <formula>N37=4</formula>
    </cfRule>
    <cfRule type="expression" dxfId="223" priority="57">
      <formula>N37=5</formula>
    </cfRule>
    <cfRule type="expression" dxfId="222" priority="58">
      <formula>N37=6</formula>
    </cfRule>
    <cfRule type="expression" dxfId="221" priority="53">
      <formula>N37=2</formula>
    </cfRule>
    <cfRule type="expression" dxfId="220" priority="54">
      <formula>N37=3</formula>
    </cfRule>
  </conditionalFormatting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7"/>
  <sheetViews>
    <sheetView zoomScaleNormal="100" workbookViewId="0">
      <selection activeCell="D5" sqref="D5"/>
    </sheetView>
  </sheetViews>
  <sheetFormatPr defaultColWidth="8.90625" defaultRowHeight="14.5" x14ac:dyDescent="0.35"/>
  <cols>
    <col min="4" max="4" width="17.453125" customWidth="1"/>
  </cols>
  <sheetData>
    <row r="1" spans="1:16" ht="21.75" customHeight="1" x14ac:dyDescent="0.3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55"/>
    </row>
    <row r="2" spans="1:16" ht="21.75" customHeight="1" x14ac:dyDescent="0.35">
      <c r="A2" s="68" t="s">
        <v>160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6" x14ac:dyDescent="0.35">
      <c r="A3" s="3"/>
      <c r="B3" s="3"/>
      <c r="D3" s="14"/>
      <c r="F3" s="4"/>
      <c r="L3" s="16"/>
    </row>
    <row r="4" spans="1:16" x14ac:dyDescent="0.35">
      <c r="A4" s="66" t="s">
        <v>1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52"/>
    </row>
    <row r="5" spans="1:16" x14ac:dyDescent="0.35">
      <c r="A5" s="3"/>
      <c r="B5" s="3"/>
      <c r="D5" s="14"/>
      <c r="F5" s="4"/>
      <c r="L5" s="16"/>
    </row>
    <row r="6" spans="1:16" x14ac:dyDescent="0.35">
      <c r="A6" s="11"/>
      <c r="B6" s="11"/>
      <c r="E6" s="10"/>
      <c r="F6" s="16"/>
      <c r="G6" s="10"/>
      <c r="H6" s="16"/>
      <c r="I6" s="10"/>
      <c r="J6" s="16"/>
      <c r="K6" s="10"/>
      <c r="L6" s="16"/>
      <c r="M6" s="10"/>
      <c r="N6" s="16"/>
      <c r="O6" s="16"/>
    </row>
    <row r="7" spans="1:16" ht="31.5" customHeight="1" x14ac:dyDescent="0.35">
      <c r="A7" s="5" t="s">
        <v>16</v>
      </c>
      <c r="B7" s="5"/>
      <c r="D7" s="6" t="s">
        <v>3</v>
      </c>
      <c r="E7" s="7" t="s">
        <v>4</v>
      </c>
      <c r="F7" s="8" t="s">
        <v>5</v>
      </c>
      <c r="G7" s="7" t="s">
        <v>6</v>
      </c>
      <c r="H7" s="8" t="s">
        <v>5</v>
      </c>
      <c r="I7" s="7" t="s">
        <v>7</v>
      </c>
      <c r="J7" s="8" t="s">
        <v>5</v>
      </c>
      <c r="K7" s="7" t="s">
        <v>8</v>
      </c>
      <c r="L7" s="8" t="s">
        <v>5</v>
      </c>
      <c r="M7" s="9" t="s">
        <v>9</v>
      </c>
      <c r="N7" s="8" t="s">
        <v>5</v>
      </c>
    </row>
    <row r="8" spans="1:16" x14ac:dyDescent="0.35">
      <c r="A8" s="14">
        <v>60</v>
      </c>
      <c r="B8" t="s">
        <v>161</v>
      </c>
      <c r="C8" t="s">
        <v>103</v>
      </c>
      <c r="D8" t="s">
        <v>151</v>
      </c>
      <c r="E8" s="10">
        <v>11.3</v>
      </c>
      <c r="F8" s="16">
        <f>RANK(E8,E$8:E$9)</f>
        <v>1</v>
      </c>
      <c r="G8" s="10">
        <v>10.15</v>
      </c>
      <c r="H8" s="16">
        <f>RANK(G8,G$8:G$9)</f>
        <v>1</v>
      </c>
      <c r="I8" s="10">
        <v>11.05</v>
      </c>
      <c r="J8" s="16">
        <f>RANK(I8,I$8:I$9)</f>
        <v>1</v>
      </c>
      <c r="K8" s="54">
        <v>11.4</v>
      </c>
      <c r="L8" s="16">
        <f>RANK(K8,K$8:K$9)</f>
        <v>2</v>
      </c>
      <c r="M8" s="10">
        <f>E8+G8+I8+K8</f>
        <v>43.9</v>
      </c>
      <c r="N8" s="16">
        <f>RANK(M8,M$8:M$9)</f>
        <v>1</v>
      </c>
    </row>
    <row r="9" spans="1:16" x14ac:dyDescent="0.35">
      <c r="A9" s="14">
        <v>75</v>
      </c>
      <c r="B9" t="s">
        <v>162</v>
      </c>
      <c r="C9" t="s">
        <v>54</v>
      </c>
      <c r="D9" t="s">
        <v>163</v>
      </c>
      <c r="E9" s="10">
        <v>10.8</v>
      </c>
      <c r="F9" s="16">
        <f>RANK(E9,E$8:E$9)</f>
        <v>2</v>
      </c>
      <c r="G9" s="10">
        <v>9.9499999999999993</v>
      </c>
      <c r="H9" s="16">
        <f>RANK(G9,G$8:G$9)</f>
        <v>2</v>
      </c>
      <c r="I9" s="10">
        <v>10.1</v>
      </c>
      <c r="J9" s="16">
        <f>RANK(I9,I$8:I$9)</f>
        <v>2</v>
      </c>
      <c r="K9" s="54">
        <v>11.9</v>
      </c>
      <c r="L9" s="16">
        <f>RANK(K9,K$8:K$9)</f>
        <v>1</v>
      </c>
      <c r="M9" s="10">
        <f>E9+G9+I9+K9</f>
        <v>42.75</v>
      </c>
      <c r="N9" s="16">
        <f>RANK(M9,M$8:M$9)</f>
        <v>2</v>
      </c>
    </row>
    <row r="10" spans="1:16" x14ac:dyDescent="0.35">
      <c r="A10" s="14"/>
      <c r="B10" s="14"/>
      <c r="E10" s="10"/>
      <c r="F10" s="16"/>
      <c r="G10" s="10"/>
      <c r="H10" s="16"/>
      <c r="I10" s="10"/>
      <c r="J10" s="16"/>
      <c r="K10" s="10"/>
      <c r="L10" s="16"/>
      <c r="M10" s="10"/>
      <c r="N10" s="16"/>
    </row>
    <row r="11" spans="1:16" ht="31.5" customHeight="1" x14ac:dyDescent="0.35">
      <c r="A11" s="5" t="s">
        <v>133</v>
      </c>
      <c r="B11" s="5"/>
      <c r="D11" s="6" t="s">
        <v>3</v>
      </c>
      <c r="E11" s="7" t="s">
        <v>4</v>
      </c>
      <c r="F11" s="8" t="s">
        <v>5</v>
      </c>
      <c r="G11" s="7" t="s">
        <v>6</v>
      </c>
      <c r="H11" s="8" t="s">
        <v>5</v>
      </c>
      <c r="I11" s="7" t="s">
        <v>7</v>
      </c>
      <c r="J11" s="8" t="s">
        <v>5</v>
      </c>
      <c r="K11" s="7" t="s">
        <v>8</v>
      </c>
      <c r="L11" s="8" t="s">
        <v>5</v>
      </c>
      <c r="M11" s="9" t="s">
        <v>9</v>
      </c>
      <c r="N11" s="8" t="s">
        <v>5</v>
      </c>
      <c r="O11" s="8"/>
    </row>
    <row r="12" spans="1:16" x14ac:dyDescent="0.35">
      <c r="A12" s="14">
        <v>41</v>
      </c>
      <c r="B12" t="s">
        <v>164</v>
      </c>
      <c r="C12" t="s">
        <v>165</v>
      </c>
      <c r="D12" t="s">
        <v>52</v>
      </c>
      <c r="E12" s="54">
        <v>11.2</v>
      </c>
      <c r="F12" s="16">
        <f>RANK(E12,E$12:E$17)</f>
        <v>4</v>
      </c>
      <c r="G12" s="54">
        <v>11.25</v>
      </c>
      <c r="H12" s="16">
        <f t="shared" ref="H12:H17" si="0">RANK(G12,G$12:G$17)</f>
        <v>3</v>
      </c>
      <c r="I12" s="54">
        <v>11.25</v>
      </c>
      <c r="J12" s="16">
        <f t="shared" ref="J12:J17" si="1">RANK(I12,I$12:I$17)</f>
        <v>2</v>
      </c>
      <c r="K12" s="54">
        <v>11.95</v>
      </c>
      <c r="L12" s="16">
        <f t="shared" ref="L12:L17" si="2">RANK(K12,K$12:K$17)</f>
        <v>3</v>
      </c>
      <c r="M12" s="10">
        <f t="shared" ref="M12:M17" si="3">E12+G12+I12+K12</f>
        <v>45.650000000000006</v>
      </c>
      <c r="N12" s="16">
        <f t="shared" ref="N12:N17" si="4">RANK(M12,M$12:M$17)</f>
        <v>2</v>
      </c>
      <c r="P12" s="10"/>
    </row>
    <row r="13" spans="1:16" x14ac:dyDescent="0.35">
      <c r="A13" s="14">
        <v>43</v>
      </c>
      <c r="B13" t="s">
        <v>44</v>
      </c>
      <c r="C13" t="s">
        <v>166</v>
      </c>
      <c r="D13" t="s">
        <v>52</v>
      </c>
      <c r="E13" s="54">
        <v>11</v>
      </c>
      <c r="F13" s="16">
        <f t="shared" ref="F13:F17" si="5">RANK(E13,E$12:E$17)</f>
        <v>5</v>
      </c>
      <c r="G13" s="54">
        <v>9.0500000000000007</v>
      </c>
      <c r="H13" s="16">
        <f t="shared" si="0"/>
        <v>6</v>
      </c>
      <c r="I13" s="54">
        <v>10.8</v>
      </c>
      <c r="J13" s="16">
        <f t="shared" si="1"/>
        <v>4</v>
      </c>
      <c r="K13" s="54">
        <v>12.1</v>
      </c>
      <c r="L13" s="16">
        <f t="shared" si="2"/>
        <v>2</v>
      </c>
      <c r="M13" s="10">
        <f t="shared" si="3"/>
        <v>42.95</v>
      </c>
      <c r="N13" s="16">
        <f t="shared" si="4"/>
        <v>6</v>
      </c>
      <c r="P13" s="10"/>
    </row>
    <row r="14" spans="1:16" x14ac:dyDescent="0.35">
      <c r="A14" s="14">
        <v>45</v>
      </c>
      <c r="B14" t="s">
        <v>167</v>
      </c>
      <c r="C14" t="s">
        <v>168</v>
      </c>
      <c r="D14" t="s">
        <v>52</v>
      </c>
      <c r="E14" s="54">
        <v>11.6</v>
      </c>
      <c r="F14" s="16">
        <f t="shared" si="5"/>
        <v>1</v>
      </c>
      <c r="G14" s="54">
        <v>9.6999999999999993</v>
      </c>
      <c r="H14" s="16">
        <f t="shared" si="0"/>
        <v>4</v>
      </c>
      <c r="I14" s="54">
        <v>11.75</v>
      </c>
      <c r="J14" s="16">
        <f t="shared" si="1"/>
        <v>1</v>
      </c>
      <c r="K14" s="54">
        <v>12.8</v>
      </c>
      <c r="L14" s="16">
        <f t="shared" si="2"/>
        <v>1</v>
      </c>
      <c r="M14" s="10">
        <f t="shared" si="3"/>
        <v>45.849999999999994</v>
      </c>
      <c r="N14" s="16">
        <f t="shared" si="4"/>
        <v>1</v>
      </c>
      <c r="P14" s="10"/>
    </row>
    <row r="15" spans="1:16" x14ac:dyDescent="0.35">
      <c r="A15" s="14">
        <v>47</v>
      </c>
      <c r="B15" t="s">
        <v>169</v>
      </c>
      <c r="C15" t="s">
        <v>170</v>
      </c>
      <c r="D15" t="s">
        <v>52</v>
      </c>
      <c r="E15" s="54">
        <v>11.4</v>
      </c>
      <c r="F15" s="16">
        <f t="shared" si="5"/>
        <v>2</v>
      </c>
      <c r="G15" s="54">
        <v>11.6</v>
      </c>
      <c r="H15" s="16">
        <f t="shared" si="0"/>
        <v>2</v>
      </c>
      <c r="I15" s="54">
        <v>8.8000000000000007</v>
      </c>
      <c r="J15" s="16">
        <f t="shared" si="1"/>
        <v>6</v>
      </c>
      <c r="K15" s="54">
        <v>11.95</v>
      </c>
      <c r="L15" s="16">
        <f t="shared" si="2"/>
        <v>3</v>
      </c>
      <c r="M15" s="10">
        <f t="shared" si="3"/>
        <v>43.75</v>
      </c>
      <c r="N15" s="16">
        <f t="shared" si="4"/>
        <v>3</v>
      </c>
      <c r="P15" s="10"/>
    </row>
    <row r="16" spans="1:16" x14ac:dyDescent="0.35">
      <c r="A16" s="14">
        <v>62</v>
      </c>
      <c r="B16" t="s">
        <v>62</v>
      </c>
      <c r="C16" t="s">
        <v>171</v>
      </c>
      <c r="D16" t="s">
        <v>151</v>
      </c>
      <c r="E16" s="54">
        <v>11.4</v>
      </c>
      <c r="F16" s="16">
        <f t="shared" si="5"/>
        <v>2</v>
      </c>
      <c r="G16" s="54">
        <v>9.4</v>
      </c>
      <c r="H16" s="16">
        <f t="shared" si="0"/>
        <v>5</v>
      </c>
      <c r="I16" s="54">
        <v>10.85</v>
      </c>
      <c r="J16" s="16">
        <f t="shared" si="1"/>
        <v>3</v>
      </c>
      <c r="K16" s="54">
        <v>11.85</v>
      </c>
      <c r="L16" s="16">
        <f t="shared" si="2"/>
        <v>5</v>
      </c>
      <c r="M16" s="10">
        <f t="shared" si="3"/>
        <v>43.5</v>
      </c>
      <c r="N16" s="16">
        <f t="shared" si="4"/>
        <v>4</v>
      </c>
      <c r="P16" s="10"/>
    </row>
    <row r="17" spans="1:16" x14ac:dyDescent="0.35">
      <c r="A17" s="14">
        <v>64</v>
      </c>
      <c r="B17" t="s">
        <v>172</v>
      </c>
      <c r="C17" t="s">
        <v>173</v>
      </c>
      <c r="D17" t="s">
        <v>151</v>
      </c>
      <c r="E17" s="54">
        <v>9.1999999999999993</v>
      </c>
      <c r="F17" s="16">
        <f t="shared" si="5"/>
        <v>6</v>
      </c>
      <c r="G17" s="54">
        <v>11.65</v>
      </c>
      <c r="H17" s="16">
        <f t="shared" si="0"/>
        <v>1</v>
      </c>
      <c r="I17" s="54">
        <v>10.8</v>
      </c>
      <c r="J17" s="16">
        <f t="shared" si="1"/>
        <v>4</v>
      </c>
      <c r="K17" s="54">
        <v>11.7</v>
      </c>
      <c r="L17" s="16">
        <f t="shared" si="2"/>
        <v>6</v>
      </c>
      <c r="M17" s="10">
        <f t="shared" si="3"/>
        <v>43.35</v>
      </c>
      <c r="N17" s="16">
        <f t="shared" si="4"/>
        <v>5</v>
      </c>
      <c r="P17" s="10"/>
    </row>
  </sheetData>
  <mergeCells count="3">
    <mergeCell ref="A1:N1"/>
    <mergeCell ref="A4:N4"/>
    <mergeCell ref="A2:O2"/>
  </mergeCells>
  <conditionalFormatting sqref="E8:E9 G8:G9 I8:I9">
    <cfRule type="expression" dxfId="219" priority="36">
      <formula>F8=2</formula>
    </cfRule>
  </conditionalFormatting>
  <conditionalFormatting sqref="E12:E17">
    <cfRule type="expression" dxfId="218" priority="1" stopIfTrue="1">
      <formula>F12=1</formula>
    </cfRule>
    <cfRule type="expression" dxfId="217" priority="2" stopIfTrue="1">
      <formula>F12=3</formula>
    </cfRule>
    <cfRule type="expression" dxfId="216" priority="3">
      <formula>F12=2</formula>
    </cfRule>
  </conditionalFormatting>
  <conditionalFormatting sqref="G12:G17">
    <cfRule type="expression" dxfId="215" priority="4" stopIfTrue="1">
      <formula>H12=1</formula>
    </cfRule>
    <cfRule type="expression" dxfId="214" priority="5" stopIfTrue="1">
      <formula>H12=3</formula>
    </cfRule>
    <cfRule type="expression" dxfId="213" priority="6">
      <formula>H12=2</formula>
    </cfRule>
  </conditionalFormatting>
  <conditionalFormatting sqref="I12:I17">
    <cfRule type="expression" dxfId="212" priority="9" stopIfTrue="1">
      <formula>J12=1</formula>
    </cfRule>
    <cfRule type="expression" dxfId="211" priority="10" stopIfTrue="1">
      <formula>J12=3</formula>
    </cfRule>
    <cfRule type="expression" dxfId="210" priority="11">
      <formula>J12=2</formula>
    </cfRule>
  </conditionalFormatting>
  <conditionalFormatting sqref="K8:K9">
    <cfRule type="expression" dxfId="209" priority="19" stopIfTrue="1">
      <formula>L8=6</formula>
    </cfRule>
    <cfRule type="expression" dxfId="208" priority="20" stopIfTrue="1">
      <formula>L8=5</formula>
    </cfRule>
    <cfRule type="expression" dxfId="207" priority="21" stopIfTrue="1">
      <formula>L8=4</formula>
    </cfRule>
    <cfRule type="expression" dxfId="206" priority="22" stopIfTrue="1">
      <formula>L8=2</formula>
    </cfRule>
    <cfRule type="expression" dxfId="205" priority="23" stopIfTrue="1">
      <formula>L8=1</formula>
    </cfRule>
    <cfRule type="expression" dxfId="204" priority="24" stopIfTrue="1">
      <formula>L8=3</formula>
    </cfRule>
  </conditionalFormatting>
  <conditionalFormatting sqref="K12:K17">
    <cfRule type="expression" dxfId="203" priority="12">
      <formula>N7=2</formula>
    </cfRule>
    <cfRule type="expression" dxfId="202" priority="16" stopIfTrue="1">
      <formula>L12=2</formula>
    </cfRule>
    <cfRule type="expression" dxfId="201" priority="17" stopIfTrue="1">
      <formula>L12=1</formula>
    </cfRule>
    <cfRule type="expression" dxfId="200" priority="18" stopIfTrue="1">
      <formula>L12=3</formula>
    </cfRule>
    <cfRule type="expression" dxfId="199" priority="30">
      <formula>L12=2</formula>
    </cfRule>
  </conditionalFormatting>
  <conditionalFormatting sqref="N8:N9">
    <cfRule type="expression" dxfId="198" priority="33">
      <formula>N8=2</formula>
    </cfRule>
    <cfRule type="expression" dxfId="197" priority="34">
      <formula>N8=1</formula>
    </cfRule>
    <cfRule type="expression" dxfId="196" priority="35">
      <formula>N8=3</formula>
    </cfRule>
  </conditionalFormatting>
  <conditionalFormatting sqref="N12:N17">
    <cfRule type="expression" dxfId="195" priority="26">
      <formula>N12=2</formula>
    </cfRule>
    <cfRule type="expression" dxfId="194" priority="27">
      <formula>N12=1</formula>
    </cfRule>
    <cfRule type="expression" dxfId="193" priority="28">
      <formula>N12=3</formula>
    </cfRule>
  </conditionalFormatting>
  <conditionalFormatting sqref="P12:P14 P17">
    <cfRule type="expression" dxfId="192" priority="32">
      <formula>F12=2</formula>
    </cfRule>
  </conditionalFormatting>
  <pageMargins left="0.74791666666666701" right="0.74791666666666701" top="0.98402777777777795" bottom="0.98402777777777795" header="0.511811023622047" footer="0.511811023622047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45"/>
  <sheetViews>
    <sheetView zoomScaleNormal="100" workbookViewId="0">
      <selection activeCell="N8" sqref="N8"/>
    </sheetView>
  </sheetViews>
  <sheetFormatPr defaultColWidth="8.90625" defaultRowHeight="14.5" x14ac:dyDescent="0.35"/>
  <cols>
    <col min="1" max="1" width="5.26953125" style="14" customWidth="1"/>
    <col min="2" max="2" width="24.453125" style="14" customWidth="1"/>
    <col min="3" max="3" width="16.453125" style="14" customWidth="1"/>
    <col min="4" max="4" width="15.7265625" customWidth="1"/>
    <col min="5" max="5" width="17" style="14" customWidth="1"/>
    <col min="6" max="6" width="7.54296875" style="14" customWidth="1"/>
    <col min="7" max="7" width="6.08984375" style="14" customWidth="1"/>
    <col min="8" max="8" width="9.7265625" style="14" customWidth="1"/>
    <col min="9" max="9" width="7.7265625" style="14" customWidth="1"/>
    <col min="10" max="10" width="8.54296875" customWidth="1"/>
    <col min="11" max="11" width="5.7265625" style="4" customWidth="1"/>
    <col min="12" max="12" width="8.54296875" customWidth="1"/>
    <col min="13" max="13" width="5.453125" customWidth="1"/>
    <col min="14" max="14" width="10.54296875" customWidth="1"/>
    <col min="15" max="15" width="13.81640625" customWidth="1"/>
    <col min="16" max="16" width="1.7265625" customWidth="1"/>
    <col min="17" max="17" width="8.54296875" customWidth="1"/>
    <col min="18" max="18" width="4.7265625" customWidth="1"/>
    <col min="19" max="19" width="8.54296875" customWidth="1"/>
    <col min="20" max="20" width="4.7265625" customWidth="1"/>
    <col min="21" max="21" width="10.54296875" customWidth="1"/>
    <col min="22" max="22" width="4.7265625" customWidth="1"/>
    <col min="23" max="23" width="1.7265625" customWidth="1"/>
    <col min="24" max="24" width="10.54296875" customWidth="1"/>
    <col min="25" max="25" width="4.7265625" customWidth="1"/>
    <col min="26" max="26" width="1.7265625" customWidth="1"/>
    <col min="27" max="27" width="4.7265625" style="19" customWidth="1"/>
    <col min="28" max="28" width="9.08984375" customWidth="1"/>
    <col min="29" max="29" width="7.90625" customWidth="1"/>
    <col min="30" max="30" width="4.7265625" customWidth="1"/>
  </cols>
  <sheetData>
    <row r="1" spans="1:31" ht="21.75" customHeight="1" x14ac:dyDescent="0.35">
      <c r="A1" s="71" t="s">
        <v>174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2"/>
      <c r="Q1" s="2"/>
      <c r="R1" s="2"/>
      <c r="S1" s="2"/>
      <c r="T1" s="2"/>
      <c r="U1" s="2"/>
      <c r="V1" s="2"/>
      <c r="W1" s="2"/>
      <c r="X1" s="2"/>
      <c r="Y1" s="2"/>
      <c r="Z1" s="11"/>
      <c r="AA1" s="11"/>
      <c r="AB1" s="11"/>
      <c r="AC1" s="11"/>
      <c r="AD1" s="11"/>
    </row>
    <row r="2" spans="1:31" ht="21.75" customHeight="1" x14ac:dyDescent="0.35">
      <c r="A2" s="68" t="s">
        <v>175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21"/>
      <c r="Q2" s="21"/>
      <c r="R2" s="21"/>
      <c r="S2" s="21"/>
      <c r="T2" s="21"/>
      <c r="U2" s="21"/>
      <c r="V2" s="21"/>
      <c r="W2" s="21"/>
      <c r="X2" s="21"/>
      <c r="Y2" s="21"/>
      <c r="Z2" s="13"/>
      <c r="AA2" s="13"/>
      <c r="AB2" s="13"/>
      <c r="AC2" s="13"/>
      <c r="AD2" s="13"/>
    </row>
    <row r="3" spans="1:31" ht="6.75" customHeight="1" x14ac:dyDescent="0.35">
      <c r="A3" s="3"/>
      <c r="B3" s="3"/>
      <c r="C3" s="3"/>
    </row>
    <row r="4" spans="1:31" x14ac:dyDescent="0.35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</row>
    <row r="5" spans="1:31" ht="14.25" customHeight="1" x14ac:dyDescent="0.35">
      <c r="A5" s="3"/>
      <c r="B5" s="3" t="s">
        <v>176</v>
      </c>
      <c r="C5" s="3"/>
      <c r="D5" s="3"/>
    </row>
    <row r="6" spans="1:31" ht="31.5" customHeight="1" x14ac:dyDescent="0.35">
      <c r="A6" s="22" t="s">
        <v>177</v>
      </c>
      <c r="B6" s="22" t="s">
        <v>178</v>
      </c>
      <c r="C6" s="22" t="s">
        <v>3</v>
      </c>
      <c r="D6" s="22" t="s">
        <v>179</v>
      </c>
      <c r="E6" s="6"/>
      <c r="F6" s="7" t="s">
        <v>4</v>
      </c>
      <c r="G6" s="8" t="s">
        <v>5</v>
      </c>
      <c r="H6" s="7" t="s">
        <v>6</v>
      </c>
      <c r="I6" s="8" t="s">
        <v>5</v>
      </c>
      <c r="J6" s="7" t="s">
        <v>7</v>
      </c>
      <c r="K6" s="8" t="s">
        <v>5</v>
      </c>
      <c r="L6" s="7" t="s">
        <v>8</v>
      </c>
      <c r="M6" s="8" t="s">
        <v>5</v>
      </c>
      <c r="N6" s="9" t="s">
        <v>9</v>
      </c>
      <c r="O6" s="8" t="s">
        <v>5</v>
      </c>
      <c r="P6" s="23"/>
      <c r="Q6" s="7"/>
      <c r="R6" s="8"/>
      <c r="S6" s="7"/>
      <c r="T6" s="8"/>
      <c r="U6" s="9"/>
      <c r="V6" s="8"/>
      <c r="W6" s="8"/>
      <c r="X6" s="9"/>
      <c r="Y6" s="8"/>
      <c r="AA6" s="72"/>
      <c r="AB6" s="72"/>
      <c r="AC6" s="72"/>
      <c r="AD6" s="8"/>
    </row>
    <row r="7" spans="1:31" ht="24" customHeight="1" x14ac:dyDescent="0.35">
      <c r="A7" s="3">
        <v>76</v>
      </c>
      <c r="B7" s="14" t="s">
        <v>180</v>
      </c>
      <c r="C7" s="14" t="s">
        <v>181</v>
      </c>
      <c r="D7" t="s">
        <v>142</v>
      </c>
      <c r="E7" s="14" t="s">
        <v>182</v>
      </c>
      <c r="F7" s="10">
        <v>0</v>
      </c>
      <c r="G7" s="16">
        <f t="shared" ref="G7:G12" si="0">RANK(F7,F$7:F$12)</f>
        <v>3</v>
      </c>
      <c r="H7" s="10">
        <v>10.3</v>
      </c>
      <c r="I7" s="16">
        <f t="shared" ref="I7:I12" si="1">RANK(H7,H$7:H$12)</f>
        <v>3</v>
      </c>
      <c r="J7" s="10">
        <v>11.67</v>
      </c>
      <c r="K7" s="16">
        <f t="shared" ref="K7:K12" si="2">RANK(J7,J$7:J$12)</f>
        <v>3</v>
      </c>
      <c r="L7" s="10">
        <v>9.85</v>
      </c>
      <c r="M7" s="16">
        <f t="shared" ref="M7:M12" si="3">RANK(L7,L$7:L$12)</f>
        <v>4</v>
      </c>
      <c r="N7" s="10">
        <f t="shared" ref="N7:N12" si="4">J7+L7+H7+F7</f>
        <v>31.82</v>
      </c>
      <c r="O7" s="16">
        <f t="shared" ref="O7:O12" si="5">RANK(N7,N$7:N$12)</f>
        <v>3</v>
      </c>
      <c r="P7" s="24"/>
      <c r="Q7" s="10"/>
      <c r="R7" s="16"/>
      <c r="S7" s="10"/>
      <c r="T7" s="16"/>
      <c r="U7" s="10"/>
      <c r="V7" s="16"/>
      <c r="W7" s="16"/>
      <c r="X7" s="10"/>
      <c r="Y7" s="16"/>
      <c r="AA7" s="25"/>
      <c r="AB7" s="26"/>
      <c r="AC7" s="25"/>
      <c r="AD7" s="25"/>
      <c r="AE7" s="26"/>
    </row>
    <row r="8" spans="1:31" ht="24" customHeight="1" x14ac:dyDescent="0.35">
      <c r="A8" s="3">
        <v>78</v>
      </c>
      <c r="B8" s="14" t="s">
        <v>180</v>
      </c>
      <c r="C8" s="14" t="s">
        <v>181</v>
      </c>
      <c r="D8" t="s">
        <v>183</v>
      </c>
      <c r="E8" s="14" t="s">
        <v>184</v>
      </c>
      <c r="F8" s="10">
        <v>0</v>
      </c>
      <c r="G8" s="16">
        <f t="shared" si="0"/>
        <v>3</v>
      </c>
      <c r="H8" s="10">
        <v>11.5</v>
      </c>
      <c r="I8" s="16">
        <f t="shared" si="1"/>
        <v>1</v>
      </c>
      <c r="J8" s="10">
        <v>11.87</v>
      </c>
      <c r="K8" s="16">
        <f t="shared" si="2"/>
        <v>2</v>
      </c>
      <c r="L8" s="10">
        <v>11.1</v>
      </c>
      <c r="M8" s="16">
        <f t="shared" si="3"/>
        <v>1</v>
      </c>
      <c r="N8" s="10">
        <f t="shared" si="4"/>
        <v>34.47</v>
      </c>
      <c r="O8" s="16">
        <f t="shared" si="5"/>
        <v>1</v>
      </c>
      <c r="P8" s="24"/>
      <c r="Q8" s="10"/>
      <c r="R8" s="16"/>
      <c r="S8" s="10"/>
      <c r="T8" s="16"/>
      <c r="U8" s="10"/>
      <c r="V8" s="16"/>
      <c r="W8" s="16"/>
      <c r="X8" s="10"/>
      <c r="Y8" s="16"/>
      <c r="AA8" s="25"/>
      <c r="AB8" s="26"/>
      <c r="AC8" s="25"/>
      <c r="AD8" s="25"/>
      <c r="AE8" s="27"/>
    </row>
    <row r="9" spans="1:31" ht="24" customHeight="1" x14ac:dyDescent="0.35">
      <c r="A9" s="3">
        <v>80</v>
      </c>
      <c r="B9" s="14" t="s">
        <v>180</v>
      </c>
      <c r="C9" s="14" t="s">
        <v>181</v>
      </c>
      <c r="D9" t="s">
        <v>185</v>
      </c>
      <c r="E9" s="14" t="s">
        <v>186</v>
      </c>
      <c r="F9" s="10">
        <v>0</v>
      </c>
      <c r="G9" s="16">
        <f t="shared" si="0"/>
        <v>3</v>
      </c>
      <c r="H9" s="10">
        <v>10.9</v>
      </c>
      <c r="I9" s="16">
        <f t="shared" si="1"/>
        <v>2</v>
      </c>
      <c r="J9" s="10">
        <v>11.97</v>
      </c>
      <c r="K9" s="16">
        <f t="shared" si="2"/>
        <v>1</v>
      </c>
      <c r="L9" s="10">
        <v>10.5</v>
      </c>
      <c r="M9" s="16">
        <f t="shared" si="3"/>
        <v>2</v>
      </c>
      <c r="N9" s="10">
        <f t="shared" si="4"/>
        <v>33.369999999999997</v>
      </c>
      <c r="O9" s="16">
        <f t="shared" si="5"/>
        <v>2</v>
      </c>
      <c r="P9" s="24"/>
      <c r="Q9" s="10"/>
      <c r="R9" s="16"/>
      <c r="S9" s="10"/>
      <c r="T9" s="16"/>
      <c r="U9" s="10"/>
      <c r="V9" s="16"/>
      <c r="W9" s="16"/>
      <c r="X9" s="10"/>
      <c r="Y9" s="16"/>
      <c r="AA9" s="25"/>
      <c r="AB9" s="26"/>
      <c r="AC9" s="25"/>
      <c r="AD9" s="25"/>
      <c r="AE9" s="26"/>
    </row>
    <row r="10" spans="1:31" ht="24" customHeight="1" x14ac:dyDescent="0.35">
      <c r="A10" s="3">
        <v>88</v>
      </c>
      <c r="B10" s="14" t="s">
        <v>187</v>
      </c>
      <c r="C10" s="14" t="s">
        <v>188</v>
      </c>
      <c r="D10" t="s">
        <v>189</v>
      </c>
      <c r="E10" s="14" t="s">
        <v>190</v>
      </c>
      <c r="F10" s="10">
        <v>9.9</v>
      </c>
      <c r="G10" s="16">
        <f t="shared" si="0"/>
        <v>1</v>
      </c>
      <c r="H10" s="28">
        <v>0</v>
      </c>
      <c r="I10" s="16">
        <f t="shared" si="1"/>
        <v>4</v>
      </c>
      <c r="J10" s="10">
        <v>10.6</v>
      </c>
      <c r="K10" s="16">
        <f t="shared" si="2"/>
        <v>5</v>
      </c>
      <c r="L10" s="10">
        <v>9.6</v>
      </c>
      <c r="M10" s="16">
        <f t="shared" si="3"/>
        <v>5</v>
      </c>
      <c r="N10" s="10">
        <f t="shared" si="4"/>
        <v>30.1</v>
      </c>
      <c r="O10" s="16">
        <f t="shared" si="5"/>
        <v>5</v>
      </c>
      <c r="P10" s="24"/>
      <c r="Q10" s="10"/>
      <c r="R10" s="16"/>
      <c r="S10" s="10"/>
      <c r="T10" s="16"/>
      <c r="U10" s="10"/>
      <c r="V10" s="16"/>
      <c r="W10" s="16"/>
      <c r="X10" s="10"/>
      <c r="Y10" s="16"/>
      <c r="AA10" s="25"/>
      <c r="AB10" s="26"/>
      <c r="AC10" s="25"/>
      <c r="AD10" s="25"/>
      <c r="AE10" s="26"/>
    </row>
    <row r="11" spans="1:31" ht="24" customHeight="1" x14ac:dyDescent="0.35">
      <c r="A11" s="3">
        <v>103</v>
      </c>
      <c r="B11" s="14" t="s">
        <v>180</v>
      </c>
      <c r="C11" s="14" t="s">
        <v>21</v>
      </c>
      <c r="D11" t="s">
        <v>191</v>
      </c>
      <c r="E11" s="14" t="s">
        <v>192</v>
      </c>
      <c r="F11" s="10">
        <v>0</v>
      </c>
      <c r="G11" s="16">
        <f t="shared" si="0"/>
        <v>3</v>
      </c>
      <c r="H11" s="28">
        <v>0</v>
      </c>
      <c r="I11" s="16">
        <f t="shared" si="1"/>
        <v>4</v>
      </c>
      <c r="J11" s="28">
        <v>0</v>
      </c>
      <c r="K11" s="16">
        <f t="shared" si="2"/>
        <v>6</v>
      </c>
      <c r="L11" s="10">
        <v>0</v>
      </c>
      <c r="M11" s="16">
        <f t="shared" si="3"/>
        <v>6</v>
      </c>
      <c r="N11" s="10">
        <f t="shared" si="4"/>
        <v>0</v>
      </c>
      <c r="O11" s="16">
        <f t="shared" si="5"/>
        <v>6</v>
      </c>
      <c r="P11" s="24"/>
      <c r="Q11" s="10"/>
      <c r="R11" s="16"/>
      <c r="S11" s="10"/>
      <c r="T11" s="16"/>
      <c r="U11" s="10"/>
      <c r="V11" s="16"/>
      <c r="W11" s="16"/>
      <c r="X11" s="10"/>
      <c r="Y11" s="16"/>
      <c r="AA11" s="25"/>
      <c r="AB11" s="26"/>
      <c r="AC11" s="25"/>
      <c r="AD11" s="25"/>
      <c r="AE11" s="29"/>
    </row>
    <row r="12" spans="1:31" ht="24" customHeight="1" x14ac:dyDescent="0.35">
      <c r="A12" s="3">
        <v>104</v>
      </c>
      <c r="B12" s="14" t="s">
        <v>187</v>
      </c>
      <c r="C12" s="14" t="s">
        <v>21</v>
      </c>
      <c r="D12" t="s">
        <v>136</v>
      </c>
      <c r="E12" s="14" t="s">
        <v>193</v>
      </c>
      <c r="F12" s="10">
        <v>9.6</v>
      </c>
      <c r="G12" s="16">
        <f t="shared" si="0"/>
        <v>2</v>
      </c>
      <c r="H12" s="28">
        <v>0</v>
      </c>
      <c r="I12" s="16">
        <f t="shared" si="1"/>
        <v>4</v>
      </c>
      <c r="J12" s="10">
        <v>11.17</v>
      </c>
      <c r="K12" s="16">
        <f t="shared" si="2"/>
        <v>4</v>
      </c>
      <c r="L12" s="10">
        <v>10.1</v>
      </c>
      <c r="M12" s="16">
        <f t="shared" si="3"/>
        <v>3</v>
      </c>
      <c r="N12" s="10">
        <f t="shared" si="4"/>
        <v>30.869999999999997</v>
      </c>
      <c r="O12" s="16">
        <f t="shared" si="5"/>
        <v>4</v>
      </c>
      <c r="P12" s="24"/>
      <c r="Q12" s="10"/>
      <c r="R12" s="16"/>
      <c r="S12" s="10"/>
      <c r="T12" s="16"/>
      <c r="U12" s="10"/>
      <c r="V12" s="16"/>
      <c r="W12" s="16"/>
      <c r="X12" s="10"/>
      <c r="Y12" s="16"/>
      <c r="AA12" s="25"/>
      <c r="AB12" s="26"/>
      <c r="AC12" s="25"/>
      <c r="AD12" s="25"/>
      <c r="AE12" s="26"/>
    </row>
    <row r="13" spans="1:31" ht="24" customHeight="1" x14ac:dyDescent="0.35">
      <c r="A13" s="11"/>
      <c r="B13" s="11"/>
      <c r="C13" s="11"/>
      <c r="D13" s="30"/>
      <c r="E13" s="31"/>
      <c r="F13" s="31"/>
      <c r="G13" s="31"/>
      <c r="H13" s="31"/>
      <c r="I13" s="31"/>
      <c r="J13" s="10"/>
      <c r="K13" s="16"/>
      <c r="L13" s="10"/>
      <c r="M13" s="16"/>
      <c r="N13" s="10"/>
      <c r="O13" s="16"/>
      <c r="P13" s="24"/>
      <c r="Q13" s="10"/>
      <c r="R13" s="16"/>
      <c r="S13" s="10"/>
      <c r="T13" s="16"/>
      <c r="U13" s="10"/>
      <c r="V13" s="16"/>
      <c r="W13" s="16"/>
      <c r="X13" s="10"/>
      <c r="Y13" s="16"/>
      <c r="AA13" s="16"/>
      <c r="AB13" s="10"/>
      <c r="AC13" s="10"/>
      <c r="AD13" s="16"/>
    </row>
    <row r="14" spans="1:31" ht="24" customHeight="1" x14ac:dyDescent="0.35">
      <c r="A14" s="3"/>
      <c r="B14" s="3" t="s">
        <v>194</v>
      </c>
      <c r="C14" s="3"/>
      <c r="D14" s="3"/>
      <c r="P14" s="24"/>
      <c r="Q14" s="10"/>
      <c r="R14" s="16"/>
      <c r="S14" s="10"/>
      <c r="T14" s="16"/>
      <c r="U14" s="10"/>
      <c r="V14" s="16"/>
      <c r="W14" s="16"/>
      <c r="X14" s="10"/>
      <c r="Y14" s="16"/>
      <c r="AA14" s="16"/>
      <c r="AB14" s="10"/>
      <c r="AC14" s="10"/>
      <c r="AD14" s="16"/>
    </row>
    <row r="15" spans="1:31" ht="24" customHeight="1" x14ac:dyDescent="0.35">
      <c r="A15" s="22" t="s">
        <v>177</v>
      </c>
      <c r="B15" s="22" t="s">
        <v>178</v>
      </c>
      <c r="C15" s="22" t="s">
        <v>3</v>
      </c>
      <c r="D15" s="22" t="s">
        <v>179</v>
      </c>
      <c r="E15" s="6"/>
      <c r="F15" s="7" t="s">
        <v>4</v>
      </c>
      <c r="G15" s="8" t="s">
        <v>5</v>
      </c>
      <c r="H15" s="7" t="s">
        <v>6</v>
      </c>
      <c r="I15" s="8" t="s">
        <v>5</v>
      </c>
      <c r="J15" s="7" t="s">
        <v>7</v>
      </c>
      <c r="K15" s="8" t="s">
        <v>5</v>
      </c>
      <c r="L15" s="7" t="s">
        <v>8</v>
      </c>
      <c r="M15" s="8" t="s">
        <v>5</v>
      </c>
      <c r="N15" s="9" t="s">
        <v>9</v>
      </c>
      <c r="O15" s="8" t="s">
        <v>5</v>
      </c>
      <c r="P15" s="24"/>
      <c r="Q15" s="10"/>
      <c r="R15" s="16"/>
      <c r="S15" s="10"/>
      <c r="T15" s="16"/>
      <c r="U15" s="10"/>
      <c r="V15" s="16"/>
      <c r="W15" s="16"/>
      <c r="X15" s="10"/>
      <c r="Y15" s="16"/>
      <c r="AA15" s="16"/>
      <c r="AB15" s="10"/>
      <c r="AC15" s="10"/>
      <c r="AD15" s="16"/>
    </row>
    <row r="16" spans="1:31" ht="24" customHeight="1" x14ac:dyDescent="0.35">
      <c r="A16" s="1">
        <v>77</v>
      </c>
      <c r="B16" s="1" t="s">
        <v>195</v>
      </c>
      <c r="C16" s="1" t="s">
        <v>196</v>
      </c>
      <c r="D16" s="1" t="s">
        <v>140</v>
      </c>
      <c r="E16" s="1" t="s">
        <v>197</v>
      </c>
      <c r="F16" s="10">
        <v>10.199999999999999</v>
      </c>
      <c r="G16" s="16">
        <f t="shared" ref="G16:G31" si="6">RANK(F16,F$16:F$31)</f>
        <v>6</v>
      </c>
      <c r="H16" s="10">
        <v>11.5</v>
      </c>
      <c r="I16" s="16">
        <f t="shared" ref="I16:I31" si="7">RANK(H16,H$16:H$31)</f>
        <v>5</v>
      </c>
      <c r="J16" s="10">
        <v>12.65</v>
      </c>
      <c r="K16" s="16">
        <f t="shared" ref="K16:K31" si="8">RANK(J16,J$16:J$31)</f>
        <v>1</v>
      </c>
      <c r="L16" s="10">
        <v>13</v>
      </c>
      <c r="M16" s="16">
        <f t="shared" ref="M16:M31" si="9">RANK(L16,L$16:L$31)</f>
        <v>1</v>
      </c>
      <c r="N16" s="10">
        <f t="shared" ref="N16:N31" si="10">J16+L16+H16+F16</f>
        <v>47.349999999999994</v>
      </c>
      <c r="O16" s="16">
        <f>RANK(N16,N$16:N$31)</f>
        <v>1</v>
      </c>
      <c r="P16" s="24"/>
      <c r="Q16" s="10"/>
      <c r="R16" s="16"/>
      <c r="S16" s="10"/>
      <c r="T16" s="16"/>
      <c r="U16" s="10"/>
      <c r="V16" s="16"/>
      <c r="W16" s="16"/>
      <c r="X16" s="10"/>
      <c r="Y16" s="16"/>
      <c r="AA16" s="16"/>
      <c r="AB16" s="10"/>
      <c r="AC16" s="10"/>
      <c r="AD16" s="16"/>
    </row>
    <row r="17" spans="1:30" ht="24" customHeight="1" x14ac:dyDescent="0.35">
      <c r="A17" s="1">
        <v>79</v>
      </c>
      <c r="B17" s="1" t="s">
        <v>195</v>
      </c>
      <c r="C17" s="1" t="s">
        <v>196</v>
      </c>
      <c r="D17" s="1" t="s">
        <v>198</v>
      </c>
      <c r="E17" s="1" t="s">
        <v>199</v>
      </c>
      <c r="F17" s="10">
        <v>10.3</v>
      </c>
      <c r="G17" s="16">
        <f t="shared" si="6"/>
        <v>3</v>
      </c>
      <c r="H17" s="10">
        <v>11.5</v>
      </c>
      <c r="I17" s="16">
        <f t="shared" si="7"/>
        <v>5</v>
      </c>
      <c r="J17" s="10">
        <v>11.6</v>
      </c>
      <c r="K17" s="16">
        <f t="shared" si="8"/>
        <v>9</v>
      </c>
      <c r="L17" s="10">
        <v>9.85</v>
      </c>
      <c r="M17" s="16">
        <f t="shared" si="9"/>
        <v>14</v>
      </c>
      <c r="N17" s="10">
        <f t="shared" si="10"/>
        <v>43.25</v>
      </c>
      <c r="O17" s="16">
        <f t="shared" ref="O17:O31" si="11">RANK(N17,N$16:N$31)</f>
        <v>10</v>
      </c>
      <c r="P17" s="24"/>
      <c r="Q17" s="10"/>
      <c r="R17" s="16"/>
      <c r="S17" s="10"/>
      <c r="T17" s="16"/>
      <c r="U17" s="10"/>
      <c r="V17" s="16"/>
      <c r="W17" s="16"/>
      <c r="X17" s="10"/>
      <c r="Y17" s="16"/>
      <c r="AA17" s="16"/>
      <c r="AB17" s="10"/>
      <c r="AC17" s="10"/>
      <c r="AD17" s="16"/>
    </row>
    <row r="18" spans="1:30" ht="24" customHeight="1" x14ac:dyDescent="0.35">
      <c r="A18" s="1">
        <v>81</v>
      </c>
      <c r="B18" s="1" t="s">
        <v>195</v>
      </c>
      <c r="C18" s="1" t="s">
        <v>196</v>
      </c>
      <c r="D18" s="1" t="s">
        <v>200</v>
      </c>
      <c r="E18" s="1" t="s">
        <v>201</v>
      </c>
      <c r="F18" s="10">
        <v>9.3000000000000007</v>
      </c>
      <c r="G18" s="16">
        <f t="shared" si="6"/>
        <v>12</v>
      </c>
      <c r="H18" s="10">
        <v>10.85</v>
      </c>
      <c r="I18" s="16">
        <f t="shared" si="7"/>
        <v>12</v>
      </c>
      <c r="J18" s="10">
        <v>11.65</v>
      </c>
      <c r="K18" s="16">
        <f t="shared" si="8"/>
        <v>8</v>
      </c>
      <c r="L18" s="10">
        <v>9.3000000000000007</v>
      </c>
      <c r="M18" s="16">
        <f t="shared" si="9"/>
        <v>16</v>
      </c>
      <c r="N18" s="10">
        <f t="shared" si="10"/>
        <v>41.100000000000009</v>
      </c>
      <c r="O18" s="16">
        <f t="shared" si="11"/>
        <v>15</v>
      </c>
      <c r="P18" s="24"/>
      <c r="Q18" s="10"/>
      <c r="R18" s="16"/>
      <c r="S18" s="10"/>
      <c r="T18" s="16"/>
      <c r="U18" s="10"/>
      <c r="V18" s="16"/>
      <c r="W18" s="16"/>
      <c r="X18" s="10"/>
      <c r="Y18" s="16"/>
      <c r="AA18" s="16"/>
      <c r="AB18" s="10"/>
      <c r="AC18" s="10"/>
      <c r="AD18" s="16"/>
    </row>
    <row r="19" spans="1:30" ht="24" customHeight="1" x14ac:dyDescent="0.35">
      <c r="A19" s="32">
        <v>85</v>
      </c>
      <c r="B19" s="32" t="s">
        <v>195</v>
      </c>
      <c r="C19" s="32" t="s">
        <v>196</v>
      </c>
      <c r="D19" s="32" t="s">
        <v>202</v>
      </c>
      <c r="E19" s="32" t="s">
        <v>203</v>
      </c>
      <c r="F19" s="10">
        <v>10.3</v>
      </c>
      <c r="G19" s="16">
        <f t="shared" si="6"/>
        <v>3</v>
      </c>
      <c r="H19" s="10">
        <v>11.1</v>
      </c>
      <c r="I19" s="16">
        <f t="shared" si="7"/>
        <v>11</v>
      </c>
      <c r="J19" s="10">
        <v>11.85</v>
      </c>
      <c r="K19" s="16">
        <f t="shared" si="8"/>
        <v>5</v>
      </c>
      <c r="L19" s="10">
        <v>11.9</v>
      </c>
      <c r="M19" s="16">
        <f t="shared" si="9"/>
        <v>5</v>
      </c>
      <c r="N19" s="10">
        <f t="shared" si="10"/>
        <v>45.150000000000006</v>
      </c>
      <c r="O19" s="16">
        <f t="shared" si="11"/>
        <v>4</v>
      </c>
      <c r="P19" s="24"/>
      <c r="Q19" s="10"/>
      <c r="R19" s="16"/>
      <c r="S19" s="10"/>
      <c r="T19" s="16"/>
      <c r="U19" s="10"/>
      <c r="V19" s="16"/>
      <c r="W19" s="16"/>
      <c r="X19" s="10"/>
      <c r="Y19" s="16"/>
      <c r="AA19" s="16"/>
      <c r="AB19" s="10"/>
      <c r="AC19" s="10"/>
      <c r="AD19" s="16"/>
    </row>
    <row r="20" spans="1:30" ht="24" customHeight="1" x14ac:dyDescent="0.35">
      <c r="A20" s="32">
        <v>87</v>
      </c>
      <c r="B20" s="32" t="s">
        <v>195</v>
      </c>
      <c r="C20" s="32" t="s">
        <v>196</v>
      </c>
      <c r="D20" s="32" t="s">
        <v>204</v>
      </c>
      <c r="E20" s="32" t="s">
        <v>205</v>
      </c>
      <c r="F20" s="10">
        <v>8</v>
      </c>
      <c r="G20" s="16">
        <f t="shared" si="6"/>
        <v>16</v>
      </c>
      <c r="H20" s="10">
        <v>11.3</v>
      </c>
      <c r="I20" s="16">
        <f t="shared" si="7"/>
        <v>9</v>
      </c>
      <c r="J20" s="10">
        <v>11.6</v>
      </c>
      <c r="K20" s="16">
        <f t="shared" si="8"/>
        <v>9</v>
      </c>
      <c r="L20" s="10">
        <v>9.65</v>
      </c>
      <c r="M20" s="16">
        <f t="shared" si="9"/>
        <v>15</v>
      </c>
      <c r="N20" s="10">
        <f t="shared" si="10"/>
        <v>40.549999999999997</v>
      </c>
      <c r="O20" s="16">
        <f t="shared" si="11"/>
        <v>16</v>
      </c>
      <c r="P20" s="24"/>
      <c r="Q20" s="10"/>
      <c r="R20" s="16"/>
      <c r="S20" s="10"/>
      <c r="T20" s="16"/>
      <c r="U20" s="10" t="s">
        <v>206</v>
      </c>
      <c r="V20" s="16"/>
      <c r="W20" s="16"/>
      <c r="X20" s="10"/>
      <c r="Y20" s="16"/>
      <c r="AA20" s="16"/>
      <c r="AB20" s="10"/>
      <c r="AC20" s="10"/>
      <c r="AD20" s="16"/>
    </row>
    <row r="21" spans="1:30" ht="24" customHeight="1" x14ac:dyDescent="0.35">
      <c r="A21" s="3">
        <v>90</v>
      </c>
      <c r="B21" s="14" t="s">
        <v>195</v>
      </c>
      <c r="C21" s="14" t="s">
        <v>151</v>
      </c>
      <c r="D21" t="s">
        <v>207</v>
      </c>
      <c r="E21" s="14" t="s">
        <v>208</v>
      </c>
      <c r="F21" s="10">
        <v>10.3</v>
      </c>
      <c r="G21" s="16">
        <f t="shared" si="6"/>
        <v>3</v>
      </c>
      <c r="H21" s="10">
        <v>11.4</v>
      </c>
      <c r="I21" s="16">
        <f t="shared" si="7"/>
        <v>7</v>
      </c>
      <c r="J21" s="10">
        <v>11.5</v>
      </c>
      <c r="K21" s="16">
        <f t="shared" si="8"/>
        <v>13</v>
      </c>
      <c r="L21" s="10">
        <v>12.25</v>
      </c>
      <c r="M21" s="16">
        <f t="shared" si="9"/>
        <v>2</v>
      </c>
      <c r="N21" s="10">
        <f t="shared" si="10"/>
        <v>45.45</v>
      </c>
      <c r="O21" s="16">
        <f t="shared" si="11"/>
        <v>3</v>
      </c>
      <c r="P21" s="24"/>
      <c r="Q21" s="10"/>
      <c r="R21" s="16"/>
      <c r="S21" s="10"/>
      <c r="T21" s="16"/>
      <c r="U21" s="10"/>
      <c r="V21" s="16"/>
      <c r="W21" s="16"/>
      <c r="X21" s="10"/>
      <c r="Y21" s="16"/>
      <c r="AA21" s="16"/>
      <c r="AB21" s="10"/>
      <c r="AC21" s="10"/>
      <c r="AD21" s="16"/>
    </row>
    <row r="22" spans="1:30" ht="24" customHeight="1" x14ac:dyDescent="0.35">
      <c r="A22" s="3">
        <v>92</v>
      </c>
      <c r="B22" s="14" t="s">
        <v>195</v>
      </c>
      <c r="C22" s="14" t="s">
        <v>151</v>
      </c>
      <c r="D22" t="s">
        <v>209</v>
      </c>
      <c r="E22" s="14" t="s">
        <v>210</v>
      </c>
      <c r="F22" s="10">
        <v>9.5</v>
      </c>
      <c r="G22" s="16">
        <f t="shared" si="6"/>
        <v>10</v>
      </c>
      <c r="H22" s="10">
        <v>11.6</v>
      </c>
      <c r="I22" s="16">
        <f t="shared" si="7"/>
        <v>4</v>
      </c>
      <c r="J22" s="10">
        <v>11.5</v>
      </c>
      <c r="K22" s="16">
        <f t="shared" si="8"/>
        <v>13</v>
      </c>
      <c r="L22" s="10">
        <v>11.3</v>
      </c>
      <c r="M22" s="16">
        <f t="shared" si="9"/>
        <v>8</v>
      </c>
      <c r="N22" s="10">
        <f t="shared" si="10"/>
        <v>43.9</v>
      </c>
      <c r="O22" s="16">
        <f t="shared" si="11"/>
        <v>6</v>
      </c>
      <c r="P22" s="24"/>
      <c r="Q22" s="10"/>
      <c r="R22" s="16"/>
      <c r="S22" s="10"/>
      <c r="T22" s="16"/>
      <c r="U22" s="10"/>
      <c r="V22" s="16"/>
      <c r="W22" s="16"/>
      <c r="X22" s="10"/>
      <c r="Y22" s="16"/>
      <c r="AA22" s="16"/>
      <c r="AB22" s="10"/>
      <c r="AC22" s="10"/>
      <c r="AD22" s="16"/>
    </row>
    <row r="23" spans="1:30" ht="24" customHeight="1" x14ac:dyDescent="0.35">
      <c r="A23" s="3">
        <v>94</v>
      </c>
      <c r="B23" s="14" t="s">
        <v>195</v>
      </c>
      <c r="C23" s="14" t="s">
        <v>151</v>
      </c>
      <c r="D23" t="s">
        <v>211</v>
      </c>
      <c r="E23" s="14" t="s">
        <v>212</v>
      </c>
      <c r="F23" s="10">
        <v>9.4</v>
      </c>
      <c r="G23" s="16">
        <f t="shared" si="6"/>
        <v>11</v>
      </c>
      <c r="H23" s="10">
        <v>10.3</v>
      </c>
      <c r="I23" s="16">
        <f t="shared" si="7"/>
        <v>15</v>
      </c>
      <c r="J23" s="10">
        <v>11.55</v>
      </c>
      <c r="K23" s="16">
        <f t="shared" si="8"/>
        <v>11</v>
      </c>
      <c r="L23" s="10">
        <v>12.2</v>
      </c>
      <c r="M23" s="16">
        <f t="shared" si="9"/>
        <v>3</v>
      </c>
      <c r="N23" s="10">
        <f t="shared" si="10"/>
        <v>43.449999999999996</v>
      </c>
      <c r="O23" s="16">
        <f t="shared" si="11"/>
        <v>9</v>
      </c>
      <c r="P23" s="24"/>
      <c r="Q23" s="10"/>
      <c r="R23" s="16"/>
      <c r="S23" s="10"/>
      <c r="T23" s="16"/>
      <c r="U23" s="10"/>
      <c r="V23" s="16"/>
      <c r="W23" s="16"/>
      <c r="X23" s="10"/>
      <c r="Y23" s="16"/>
      <c r="AA23" s="16"/>
      <c r="AB23" s="10"/>
      <c r="AC23" s="10"/>
      <c r="AD23" s="16"/>
    </row>
    <row r="24" spans="1:30" x14ac:dyDescent="0.35">
      <c r="A24" s="3">
        <v>96</v>
      </c>
      <c r="B24" s="14" t="s">
        <v>195</v>
      </c>
      <c r="C24" s="14" t="s">
        <v>213</v>
      </c>
      <c r="D24" t="s">
        <v>214</v>
      </c>
      <c r="E24" s="14" t="s">
        <v>215</v>
      </c>
      <c r="F24" s="10">
        <v>10.7</v>
      </c>
      <c r="G24" s="16">
        <f t="shared" si="6"/>
        <v>2</v>
      </c>
      <c r="H24" s="10">
        <v>11.9</v>
      </c>
      <c r="I24" s="16">
        <f t="shared" si="7"/>
        <v>1</v>
      </c>
      <c r="J24" s="10">
        <v>11.9</v>
      </c>
      <c r="K24" s="16">
        <f t="shared" si="8"/>
        <v>4</v>
      </c>
      <c r="L24" s="10">
        <v>11.4</v>
      </c>
      <c r="M24" s="16">
        <f t="shared" si="9"/>
        <v>6</v>
      </c>
      <c r="N24" s="10">
        <f t="shared" si="10"/>
        <v>45.900000000000006</v>
      </c>
      <c r="O24" s="16">
        <f t="shared" si="11"/>
        <v>2</v>
      </c>
    </row>
    <row r="25" spans="1:30" x14ac:dyDescent="0.35">
      <c r="A25" s="3">
        <v>99</v>
      </c>
      <c r="B25" s="14" t="s">
        <v>195</v>
      </c>
      <c r="C25" s="14" t="s">
        <v>216</v>
      </c>
      <c r="D25" t="s">
        <v>217</v>
      </c>
      <c r="E25" s="14" t="s">
        <v>218</v>
      </c>
      <c r="F25" s="10">
        <v>10.8</v>
      </c>
      <c r="G25" s="16">
        <f t="shared" si="6"/>
        <v>1</v>
      </c>
      <c r="H25" s="10">
        <v>10.6</v>
      </c>
      <c r="I25" s="16">
        <f t="shared" si="7"/>
        <v>14</v>
      </c>
      <c r="J25" s="10">
        <v>10.65</v>
      </c>
      <c r="K25" s="16">
        <f t="shared" si="8"/>
        <v>16</v>
      </c>
      <c r="L25" s="10">
        <v>11.4</v>
      </c>
      <c r="M25" s="16">
        <f t="shared" si="9"/>
        <v>6</v>
      </c>
      <c r="N25" s="10">
        <f t="shared" si="10"/>
        <v>43.45</v>
      </c>
      <c r="O25" s="16">
        <f t="shared" si="11"/>
        <v>8</v>
      </c>
    </row>
    <row r="26" spans="1:30" x14ac:dyDescent="0.35">
      <c r="A26" s="3">
        <v>100</v>
      </c>
      <c r="B26" s="14" t="s">
        <v>195</v>
      </c>
      <c r="C26" s="14" t="s">
        <v>219</v>
      </c>
      <c r="D26" t="s">
        <v>220</v>
      </c>
      <c r="E26" s="14" t="s">
        <v>221</v>
      </c>
      <c r="F26" s="10">
        <v>9.6</v>
      </c>
      <c r="G26" s="16">
        <f t="shared" si="6"/>
        <v>7</v>
      </c>
      <c r="H26" s="10">
        <v>11.25</v>
      </c>
      <c r="I26" s="16">
        <f t="shared" si="7"/>
        <v>10</v>
      </c>
      <c r="J26" s="10">
        <v>11.85</v>
      </c>
      <c r="K26" s="16">
        <f t="shared" si="8"/>
        <v>5</v>
      </c>
      <c r="L26" s="10">
        <v>10.5</v>
      </c>
      <c r="M26" s="16">
        <f t="shared" si="9"/>
        <v>11</v>
      </c>
      <c r="N26" s="10">
        <f t="shared" si="10"/>
        <v>43.2</v>
      </c>
      <c r="O26" s="16">
        <f t="shared" si="11"/>
        <v>11</v>
      </c>
    </row>
    <row r="27" spans="1:30" x14ac:dyDescent="0.35">
      <c r="A27" s="3">
        <v>101</v>
      </c>
      <c r="B27" s="14" t="s">
        <v>195</v>
      </c>
      <c r="C27" s="14" t="s">
        <v>94</v>
      </c>
      <c r="D27" t="s">
        <v>86</v>
      </c>
      <c r="E27" s="14" t="s">
        <v>222</v>
      </c>
      <c r="F27" s="10">
        <v>9.6</v>
      </c>
      <c r="G27" s="16">
        <f t="shared" si="6"/>
        <v>7</v>
      </c>
      <c r="H27" s="10">
        <v>11.65</v>
      </c>
      <c r="I27" s="16">
        <f t="shared" si="7"/>
        <v>3</v>
      </c>
      <c r="J27" s="10">
        <v>11.55</v>
      </c>
      <c r="K27" s="16">
        <f t="shared" si="8"/>
        <v>11</v>
      </c>
      <c r="L27" s="10">
        <v>10</v>
      </c>
      <c r="M27" s="16">
        <f t="shared" si="9"/>
        <v>13</v>
      </c>
      <c r="N27" s="10">
        <f t="shared" si="10"/>
        <v>42.800000000000004</v>
      </c>
      <c r="O27" s="16">
        <f t="shared" si="11"/>
        <v>12</v>
      </c>
    </row>
    <row r="28" spans="1:30" x14ac:dyDescent="0.35">
      <c r="A28" s="3">
        <v>106</v>
      </c>
      <c r="B28" s="14" t="s">
        <v>195</v>
      </c>
      <c r="C28" s="14" t="s">
        <v>223</v>
      </c>
      <c r="D28" t="s">
        <v>224</v>
      </c>
      <c r="E28" s="14" t="s">
        <v>225</v>
      </c>
      <c r="F28" s="10">
        <v>8.4</v>
      </c>
      <c r="G28" s="16">
        <f t="shared" si="6"/>
        <v>14</v>
      </c>
      <c r="H28" s="10">
        <v>11.9</v>
      </c>
      <c r="I28" s="16">
        <f t="shared" si="7"/>
        <v>1</v>
      </c>
      <c r="J28" s="10">
        <v>12.5</v>
      </c>
      <c r="K28" s="16">
        <f t="shared" si="8"/>
        <v>2</v>
      </c>
      <c r="L28" s="10">
        <v>11.3</v>
      </c>
      <c r="M28" s="16">
        <f t="shared" si="9"/>
        <v>8</v>
      </c>
      <c r="N28" s="10">
        <f t="shared" si="10"/>
        <v>44.1</v>
      </c>
      <c r="O28" s="16">
        <f t="shared" si="11"/>
        <v>5</v>
      </c>
    </row>
    <row r="29" spans="1:30" x14ac:dyDescent="0.35">
      <c r="A29" s="3">
        <v>108</v>
      </c>
      <c r="B29" s="14" t="s">
        <v>195</v>
      </c>
      <c r="C29" s="14" t="s">
        <v>223</v>
      </c>
      <c r="D29" t="s">
        <v>62</v>
      </c>
      <c r="E29" s="14" t="s">
        <v>226</v>
      </c>
      <c r="F29" s="10">
        <v>8.6</v>
      </c>
      <c r="G29" s="16">
        <f t="shared" si="6"/>
        <v>13</v>
      </c>
      <c r="H29" s="10">
        <v>10.75</v>
      </c>
      <c r="I29" s="16">
        <f t="shared" si="7"/>
        <v>13</v>
      </c>
      <c r="J29" s="10">
        <v>12.25</v>
      </c>
      <c r="K29" s="16">
        <f t="shared" si="8"/>
        <v>3</v>
      </c>
      <c r="L29" s="10">
        <v>12.1</v>
      </c>
      <c r="M29" s="16">
        <f t="shared" si="9"/>
        <v>4</v>
      </c>
      <c r="N29" s="10">
        <f t="shared" si="10"/>
        <v>43.7</v>
      </c>
      <c r="O29" s="16">
        <f t="shared" si="11"/>
        <v>7</v>
      </c>
      <c r="R29" s="1"/>
      <c r="S29" s="1"/>
      <c r="T29" s="1"/>
      <c r="U29" s="1"/>
      <c r="V29" s="1"/>
    </row>
    <row r="30" spans="1:30" x14ac:dyDescent="0.35">
      <c r="A30" s="3">
        <v>109</v>
      </c>
      <c r="B30" s="33" t="s">
        <v>195</v>
      </c>
      <c r="C30" s="33" t="s">
        <v>227</v>
      </c>
      <c r="D30" s="33" t="s">
        <v>228</v>
      </c>
      <c r="E30" s="33" t="s">
        <v>229</v>
      </c>
      <c r="F30" s="10">
        <v>8.4</v>
      </c>
      <c r="G30" s="16">
        <f t="shared" si="6"/>
        <v>14</v>
      </c>
      <c r="H30" s="10">
        <v>10.25</v>
      </c>
      <c r="I30" s="16">
        <f t="shared" si="7"/>
        <v>16</v>
      </c>
      <c r="J30" s="10">
        <v>11.45</v>
      </c>
      <c r="K30" s="16">
        <f t="shared" si="8"/>
        <v>15</v>
      </c>
      <c r="L30" s="10">
        <v>11.2</v>
      </c>
      <c r="M30" s="16">
        <f t="shared" si="9"/>
        <v>10</v>
      </c>
      <c r="N30" s="10">
        <f t="shared" si="10"/>
        <v>41.3</v>
      </c>
      <c r="O30" s="16">
        <f t="shared" si="11"/>
        <v>14</v>
      </c>
      <c r="R30" s="1"/>
      <c r="S30" s="1"/>
      <c r="T30" s="1"/>
      <c r="U30" s="1"/>
      <c r="V30" s="1"/>
    </row>
    <row r="31" spans="1:30" x14ac:dyDescent="0.35">
      <c r="A31" s="3">
        <v>110</v>
      </c>
      <c r="B31" s="33" t="s">
        <v>195</v>
      </c>
      <c r="C31" s="33" t="s">
        <v>227</v>
      </c>
      <c r="D31" s="33" t="s">
        <v>44</v>
      </c>
      <c r="E31" s="33" t="s">
        <v>230</v>
      </c>
      <c r="F31" s="10">
        <v>9.6</v>
      </c>
      <c r="G31" s="16">
        <f t="shared" si="6"/>
        <v>7</v>
      </c>
      <c r="H31" s="10">
        <v>11.35</v>
      </c>
      <c r="I31" s="16">
        <f t="shared" si="7"/>
        <v>8</v>
      </c>
      <c r="J31" s="10">
        <v>11.75</v>
      </c>
      <c r="K31" s="16">
        <f t="shared" si="8"/>
        <v>7</v>
      </c>
      <c r="L31" s="10">
        <v>10.050000000000001</v>
      </c>
      <c r="M31" s="16">
        <f t="shared" si="9"/>
        <v>12</v>
      </c>
      <c r="N31" s="10">
        <f t="shared" si="10"/>
        <v>42.75</v>
      </c>
      <c r="O31" s="16">
        <f t="shared" si="11"/>
        <v>13</v>
      </c>
      <c r="R31" s="1"/>
      <c r="S31" s="1"/>
      <c r="T31" s="1"/>
      <c r="U31" s="1"/>
      <c r="V31" s="1"/>
    </row>
    <row r="32" spans="1:30" x14ac:dyDescent="0.35">
      <c r="R32" s="34"/>
    </row>
    <row r="33" spans="1:32" ht="17.25" customHeight="1" x14ac:dyDescent="0.35">
      <c r="A33" s="3"/>
      <c r="B33" s="3" t="s">
        <v>231</v>
      </c>
      <c r="C33" s="3"/>
      <c r="D33" s="3"/>
      <c r="R33" s="32"/>
      <c r="S33" s="32"/>
      <c r="T33" s="32"/>
      <c r="U33" s="32"/>
      <c r="V33" s="32"/>
      <c r="W33" s="70"/>
      <c r="X33" s="70"/>
      <c r="Y33" s="70"/>
      <c r="Z33" s="70"/>
      <c r="AA33" s="70"/>
      <c r="AB33" s="70"/>
      <c r="AC33" s="70"/>
      <c r="AD33" s="70"/>
      <c r="AE33" s="70"/>
      <c r="AF33" s="70"/>
    </row>
    <row r="34" spans="1:32" ht="31.5" customHeight="1" x14ac:dyDescent="0.35">
      <c r="A34" s="22" t="s">
        <v>177</v>
      </c>
      <c r="B34" s="22" t="s">
        <v>178</v>
      </c>
      <c r="C34" s="22" t="s">
        <v>3</v>
      </c>
      <c r="D34" s="22" t="s">
        <v>179</v>
      </c>
      <c r="E34" s="6"/>
      <c r="F34" s="7" t="s">
        <v>4</v>
      </c>
      <c r="G34" s="8" t="s">
        <v>5</v>
      </c>
      <c r="H34" s="7" t="s">
        <v>6</v>
      </c>
      <c r="I34" s="8" t="s">
        <v>5</v>
      </c>
      <c r="J34" s="7" t="s">
        <v>7</v>
      </c>
      <c r="K34" s="8" t="s">
        <v>5</v>
      </c>
      <c r="L34" s="7" t="s">
        <v>8</v>
      </c>
      <c r="M34" s="8" t="s">
        <v>5</v>
      </c>
      <c r="N34" s="9" t="s">
        <v>9</v>
      </c>
      <c r="O34" s="8" t="s">
        <v>5</v>
      </c>
      <c r="R34" s="32"/>
      <c r="S34" s="32"/>
      <c r="T34" s="32"/>
      <c r="U34" s="32"/>
      <c r="V34" s="32"/>
      <c r="W34" s="70"/>
      <c r="X34" s="70"/>
      <c r="Y34" s="70"/>
      <c r="Z34" s="70"/>
      <c r="AA34" s="70"/>
      <c r="AB34" s="70"/>
      <c r="AC34" s="70"/>
      <c r="AD34" s="70"/>
      <c r="AE34" s="70"/>
      <c r="AF34" s="70"/>
    </row>
    <row r="35" spans="1:32" ht="17.25" customHeight="1" x14ac:dyDescent="0.35">
      <c r="A35" s="22">
        <v>89</v>
      </c>
      <c r="B35" s="14" t="s">
        <v>232</v>
      </c>
      <c r="C35" s="14" t="s">
        <v>151</v>
      </c>
      <c r="D35" t="s">
        <v>44</v>
      </c>
      <c r="E35" s="14" t="s">
        <v>233</v>
      </c>
      <c r="F35" s="10">
        <v>0</v>
      </c>
      <c r="G35" s="16">
        <f t="shared" ref="G35:G45" si="12">RANK(F35,F$35:F$45)</f>
        <v>11</v>
      </c>
      <c r="H35" s="10">
        <v>9.3000000000000007</v>
      </c>
      <c r="I35" s="16">
        <f t="shared" ref="I35:I45" si="13">RANK(H35,H$35:H$45)</f>
        <v>11</v>
      </c>
      <c r="J35" s="10">
        <v>10.94</v>
      </c>
      <c r="K35" s="16">
        <f t="shared" ref="K35:K45" si="14">RANK(J35,J$35:J$45)</f>
        <v>10</v>
      </c>
      <c r="L35" s="10">
        <v>10.4</v>
      </c>
      <c r="M35" s="16">
        <f t="shared" ref="M35:M45" si="15">RANK(L35,L$35:L$45)</f>
        <v>11</v>
      </c>
      <c r="N35" s="10">
        <f t="shared" ref="N35:N45" si="16">J35+L35+H35+F35</f>
        <v>30.64</v>
      </c>
      <c r="O35" s="16">
        <f t="shared" ref="O35:O45" si="17">RANK(N35,N$35:N$45)</f>
        <v>11</v>
      </c>
      <c r="R35" s="35"/>
      <c r="S35" s="35"/>
      <c r="T35" s="35"/>
      <c r="U35" s="35"/>
      <c r="V35" s="35"/>
    </row>
    <row r="36" spans="1:32" ht="16.5" customHeight="1" x14ac:dyDescent="0.35">
      <c r="A36" s="22">
        <v>91</v>
      </c>
      <c r="B36" s="14" t="s">
        <v>232</v>
      </c>
      <c r="C36" s="14" t="s">
        <v>151</v>
      </c>
      <c r="D36" t="s">
        <v>234</v>
      </c>
      <c r="E36" s="14" t="s">
        <v>235</v>
      </c>
      <c r="F36" s="10">
        <v>9.1</v>
      </c>
      <c r="G36" s="16">
        <f t="shared" si="12"/>
        <v>9</v>
      </c>
      <c r="H36" s="10">
        <v>9.5</v>
      </c>
      <c r="I36" s="16">
        <f t="shared" si="13"/>
        <v>10</v>
      </c>
      <c r="J36" s="10">
        <v>11.14</v>
      </c>
      <c r="K36" s="16">
        <f t="shared" si="14"/>
        <v>9</v>
      </c>
      <c r="L36" s="10">
        <v>10.75</v>
      </c>
      <c r="M36" s="16">
        <f t="shared" si="15"/>
        <v>10</v>
      </c>
      <c r="N36" s="10">
        <f t="shared" si="16"/>
        <v>40.49</v>
      </c>
      <c r="O36" s="16">
        <f t="shared" si="17"/>
        <v>10</v>
      </c>
    </row>
    <row r="37" spans="1:32" ht="16.5" customHeight="1" x14ac:dyDescent="0.35">
      <c r="A37" s="22">
        <v>93</v>
      </c>
      <c r="B37" s="14" t="s">
        <v>232</v>
      </c>
      <c r="C37" s="14" t="s">
        <v>151</v>
      </c>
      <c r="D37" t="s">
        <v>236</v>
      </c>
      <c r="E37" s="14" t="s">
        <v>237</v>
      </c>
      <c r="F37" s="56">
        <v>10.1</v>
      </c>
      <c r="G37" s="16">
        <f t="shared" si="12"/>
        <v>3</v>
      </c>
      <c r="H37" s="10">
        <v>9.9499999999999993</v>
      </c>
      <c r="I37" s="16">
        <f t="shared" si="13"/>
        <v>7</v>
      </c>
      <c r="J37" s="10">
        <v>10.5</v>
      </c>
      <c r="K37" s="16">
        <f t="shared" si="14"/>
        <v>11</v>
      </c>
      <c r="L37" s="10">
        <v>11.9</v>
      </c>
      <c r="M37" s="36">
        <f t="shared" si="15"/>
        <v>3</v>
      </c>
      <c r="N37" s="10">
        <f t="shared" si="16"/>
        <v>42.449999999999996</v>
      </c>
      <c r="O37" s="16">
        <f t="shared" si="17"/>
        <v>7</v>
      </c>
    </row>
    <row r="38" spans="1:32" ht="16.5" customHeight="1" x14ac:dyDescent="0.35">
      <c r="A38" s="22">
        <v>95</v>
      </c>
      <c r="B38" s="14" t="s">
        <v>232</v>
      </c>
      <c r="C38" s="14" t="s">
        <v>213</v>
      </c>
      <c r="D38" t="s">
        <v>145</v>
      </c>
      <c r="E38" s="14" t="s">
        <v>238</v>
      </c>
      <c r="F38" s="10">
        <v>9.3000000000000007</v>
      </c>
      <c r="G38" s="16">
        <f t="shared" si="12"/>
        <v>8</v>
      </c>
      <c r="H38" s="10">
        <v>9.6999999999999993</v>
      </c>
      <c r="I38" s="16">
        <f t="shared" si="13"/>
        <v>8</v>
      </c>
      <c r="J38" s="10">
        <v>11.57</v>
      </c>
      <c r="K38" s="16">
        <f t="shared" si="14"/>
        <v>8</v>
      </c>
      <c r="L38" s="10">
        <v>10.95</v>
      </c>
      <c r="M38" s="16">
        <f t="shared" si="15"/>
        <v>8</v>
      </c>
      <c r="N38" s="10">
        <f t="shared" si="16"/>
        <v>41.519999999999996</v>
      </c>
      <c r="O38" s="16">
        <f t="shared" si="17"/>
        <v>9</v>
      </c>
    </row>
    <row r="39" spans="1:32" x14ac:dyDescent="0.35">
      <c r="A39" s="3">
        <v>98</v>
      </c>
      <c r="B39" s="14" t="s">
        <v>232</v>
      </c>
      <c r="C39" s="14" t="s">
        <v>219</v>
      </c>
      <c r="D39" t="s">
        <v>239</v>
      </c>
      <c r="E39" s="14" t="s">
        <v>240</v>
      </c>
      <c r="F39" s="10">
        <v>10.9</v>
      </c>
      <c r="G39" s="37">
        <f t="shared" si="12"/>
        <v>1</v>
      </c>
      <c r="H39" s="10">
        <v>11.1</v>
      </c>
      <c r="I39" s="37">
        <f t="shared" si="13"/>
        <v>1</v>
      </c>
      <c r="J39" s="10">
        <v>12.17</v>
      </c>
      <c r="K39" s="37">
        <f t="shared" si="14"/>
        <v>1</v>
      </c>
      <c r="L39" s="10">
        <v>12</v>
      </c>
      <c r="M39" s="37">
        <f t="shared" si="15"/>
        <v>1</v>
      </c>
      <c r="N39" s="38">
        <f t="shared" si="16"/>
        <v>46.17</v>
      </c>
      <c r="O39" s="16">
        <f t="shared" si="17"/>
        <v>1</v>
      </c>
    </row>
    <row r="40" spans="1:32" ht="16.5" customHeight="1" x14ac:dyDescent="0.35">
      <c r="A40" s="39">
        <v>1001</v>
      </c>
      <c r="B40" s="14" t="s">
        <v>232</v>
      </c>
      <c r="C40" s="14" t="s">
        <v>216</v>
      </c>
      <c r="D40" t="s">
        <v>241</v>
      </c>
      <c r="E40" s="14" t="s">
        <v>242</v>
      </c>
      <c r="F40" s="10">
        <v>10</v>
      </c>
      <c r="G40" s="16">
        <f t="shared" si="12"/>
        <v>4</v>
      </c>
      <c r="H40" s="10">
        <v>10.25</v>
      </c>
      <c r="I40" s="16">
        <f t="shared" si="13"/>
        <v>5</v>
      </c>
      <c r="J40" s="10">
        <v>11.97</v>
      </c>
      <c r="K40" s="36">
        <f t="shared" si="14"/>
        <v>3</v>
      </c>
      <c r="L40" s="10">
        <v>10.8</v>
      </c>
      <c r="M40" s="16">
        <f t="shared" si="15"/>
        <v>9</v>
      </c>
      <c r="N40" s="40">
        <f t="shared" si="16"/>
        <v>43.02</v>
      </c>
      <c r="O40" s="16">
        <f t="shared" si="17"/>
        <v>5</v>
      </c>
    </row>
    <row r="41" spans="1:32" ht="16.5" customHeight="1" x14ac:dyDescent="0.35">
      <c r="A41" s="22">
        <v>102</v>
      </c>
      <c r="B41" s="14" t="s">
        <v>232</v>
      </c>
      <c r="C41" s="14" t="s">
        <v>94</v>
      </c>
      <c r="D41" t="s">
        <v>243</v>
      </c>
      <c r="E41" s="14" t="s">
        <v>93</v>
      </c>
      <c r="F41" s="10">
        <v>9.9</v>
      </c>
      <c r="G41" s="16">
        <f t="shared" si="12"/>
        <v>5</v>
      </c>
      <c r="H41" s="10">
        <v>10.15</v>
      </c>
      <c r="I41" s="16">
        <f t="shared" si="13"/>
        <v>6</v>
      </c>
      <c r="J41" s="10">
        <v>12.14</v>
      </c>
      <c r="K41" s="41">
        <f t="shared" si="14"/>
        <v>2</v>
      </c>
      <c r="L41" s="10">
        <v>11.95</v>
      </c>
      <c r="M41" s="42">
        <f t="shared" si="15"/>
        <v>2</v>
      </c>
      <c r="N41" s="43">
        <f t="shared" si="16"/>
        <v>44.14</v>
      </c>
      <c r="O41" s="16">
        <f t="shared" si="17"/>
        <v>2</v>
      </c>
    </row>
    <row r="42" spans="1:32" ht="16.5" customHeight="1" x14ac:dyDescent="0.35">
      <c r="A42" s="22">
        <v>105</v>
      </c>
      <c r="B42" s="14" t="s">
        <v>232</v>
      </c>
      <c r="C42" s="14" t="s">
        <v>144</v>
      </c>
      <c r="D42" t="s">
        <v>123</v>
      </c>
      <c r="E42" s="14" t="s">
        <v>244</v>
      </c>
      <c r="F42" s="10">
        <v>8.9</v>
      </c>
      <c r="G42" s="16">
        <f t="shared" si="12"/>
        <v>10</v>
      </c>
      <c r="H42" s="10">
        <v>10.35</v>
      </c>
      <c r="I42" s="16">
        <f t="shared" si="13"/>
        <v>4</v>
      </c>
      <c r="J42" s="10">
        <v>11.87</v>
      </c>
      <c r="K42" s="16">
        <f t="shared" si="14"/>
        <v>4</v>
      </c>
      <c r="L42" s="10">
        <v>11.05</v>
      </c>
      <c r="M42" s="16">
        <f t="shared" si="15"/>
        <v>6</v>
      </c>
      <c r="N42" s="10">
        <f t="shared" si="16"/>
        <v>42.17</v>
      </c>
      <c r="O42" s="16">
        <f t="shared" si="17"/>
        <v>8</v>
      </c>
    </row>
    <row r="43" spans="1:32" ht="16.5" customHeight="1" x14ac:dyDescent="0.35">
      <c r="A43" s="22">
        <v>107</v>
      </c>
      <c r="B43" s="14" t="s">
        <v>232</v>
      </c>
      <c r="C43" s="14" t="s">
        <v>144</v>
      </c>
      <c r="D43" t="s">
        <v>123</v>
      </c>
      <c r="E43" s="14" t="s">
        <v>238</v>
      </c>
      <c r="F43" s="10">
        <v>10.199999999999999</v>
      </c>
      <c r="G43" s="41">
        <f t="shared" si="12"/>
        <v>2</v>
      </c>
      <c r="H43" s="10">
        <v>9.65</v>
      </c>
      <c r="I43" s="16">
        <f t="shared" si="13"/>
        <v>9</v>
      </c>
      <c r="J43" s="10">
        <v>11.64</v>
      </c>
      <c r="K43" s="16">
        <f t="shared" si="14"/>
        <v>6</v>
      </c>
      <c r="L43" s="10">
        <v>11.5</v>
      </c>
      <c r="M43" s="16">
        <f t="shared" si="15"/>
        <v>4</v>
      </c>
      <c r="N43" s="44">
        <f t="shared" si="16"/>
        <v>42.989999999999995</v>
      </c>
      <c r="O43" s="16">
        <f t="shared" si="17"/>
        <v>6</v>
      </c>
    </row>
    <row r="44" spans="1:32" ht="16.5" customHeight="1" x14ac:dyDescent="0.35">
      <c r="A44" s="22">
        <v>1109</v>
      </c>
      <c r="B44" s="14" t="s">
        <v>232</v>
      </c>
      <c r="C44" s="14" t="s">
        <v>144</v>
      </c>
      <c r="D44" t="s">
        <v>245</v>
      </c>
      <c r="E44" s="14" t="s">
        <v>246</v>
      </c>
      <c r="F44" s="10">
        <v>9.9</v>
      </c>
      <c r="G44" s="16">
        <f t="shared" si="12"/>
        <v>5</v>
      </c>
      <c r="H44" s="10">
        <v>10.95</v>
      </c>
      <c r="I44" s="41">
        <f t="shared" si="13"/>
        <v>2</v>
      </c>
      <c r="J44" s="10">
        <v>11.74</v>
      </c>
      <c r="K44" s="16">
        <f t="shared" si="14"/>
        <v>5</v>
      </c>
      <c r="L44" s="10">
        <v>11.05</v>
      </c>
      <c r="M44" s="16">
        <f t="shared" si="15"/>
        <v>6</v>
      </c>
      <c r="N44" s="45">
        <f t="shared" si="16"/>
        <v>43.639999999999993</v>
      </c>
      <c r="O44" s="16">
        <f t="shared" si="17"/>
        <v>3</v>
      </c>
    </row>
    <row r="45" spans="1:32" ht="16.5" customHeight="1" x14ac:dyDescent="0.35">
      <c r="A45" s="22">
        <v>111</v>
      </c>
      <c r="B45" s="14" t="s">
        <v>232</v>
      </c>
      <c r="C45" s="14" t="s">
        <v>223</v>
      </c>
      <c r="D45" t="s">
        <v>247</v>
      </c>
      <c r="E45" s="14" t="s">
        <v>248</v>
      </c>
      <c r="F45" s="10">
        <v>9.6999999999999993</v>
      </c>
      <c r="G45" s="16">
        <f t="shared" si="12"/>
        <v>7</v>
      </c>
      <c r="H45" s="10">
        <v>10.9</v>
      </c>
      <c r="I45" s="36">
        <f t="shared" si="13"/>
        <v>3</v>
      </c>
      <c r="J45" s="10">
        <v>11.6</v>
      </c>
      <c r="K45" s="16">
        <f t="shared" si="14"/>
        <v>7</v>
      </c>
      <c r="L45" s="10">
        <v>11.3</v>
      </c>
      <c r="M45" s="16">
        <f t="shared" si="15"/>
        <v>5</v>
      </c>
      <c r="N45" s="45">
        <f t="shared" si="16"/>
        <v>43.5</v>
      </c>
      <c r="O45" s="16">
        <f t="shared" si="17"/>
        <v>4</v>
      </c>
    </row>
  </sheetData>
  <mergeCells count="14">
    <mergeCell ref="AE33:AE34"/>
    <mergeCell ref="AF33:AF34"/>
    <mergeCell ref="A1:O1"/>
    <mergeCell ref="A2:O2"/>
    <mergeCell ref="A4:AD4"/>
    <mergeCell ref="AA6:AC6"/>
    <mergeCell ref="W33:W34"/>
    <mergeCell ref="X33:X34"/>
    <mergeCell ref="Y33:Y34"/>
    <mergeCell ref="Z33:Z34"/>
    <mergeCell ref="AA33:AA34"/>
    <mergeCell ref="AB33:AB34"/>
    <mergeCell ref="AC33:AC34"/>
    <mergeCell ref="AD33:AD34"/>
  </mergeCells>
  <conditionalFormatting sqref="F7:F12">
    <cfRule type="expression" dxfId="191" priority="10">
      <formula>G7=1</formula>
    </cfRule>
    <cfRule type="expression" dxfId="190" priority="79">
      <formula>G7=3</formula>
    </cfRule>
    <cfRule type="expression" dxfId="189" priority="9">
      <formula>G7=2</formula>
    </cfRule>
  </conditionalFormatting>
  <conditionalFormatting sqref="F16:F31">
    <cfRule type="expression" dxfId="188" priority="37">
      <formula>G16=3</formula>
    </cfRule>
    <cfRule type="expression" dxfId="187" priority="35">
      <formula>G16=1</formula>
    </cfRule>
    <cfRule type="expression" dxfId="186" priority="36">
      <formula>G16=2</formula>
    </cfRule>
    <cfRule type="expression" dxfId="185" priority="72">
      <formula>G16=6</formula>
    </cfRule>
    <cfRule type="expression" dxfId="184" priority="71">
      <formula>G16=5</formula>
    </cfRule>
    <cfRule type="expression" dxfId="183" priority="70">
      <formula>G16=4</formula>
    </cfRule>
  </conditionalFormatting>
  <conditionalFormatting sqref="F35:F45">
    <cfRule type="expression" dxfId="182" priority="42">
      <formula>G35=6</formula>
    </cfRule>
    <cfRule type="expression" dxfId="181" priority="41">
      <formula>G35=5</formula>
    </cfRule>
    <cfRule type="expression" dxfId="180" priority="40">
      <formula>G35=4</formula>
    </cfRule>
    <cfRule type="expression" dxfId="179" priority="20">
      <formula>G35=1</formula>
    </cfRule>
    <cfRule type="expression" dxfId="178" priority="21">
      <formula>G35=2</formula>
    </cfRule>
    <cfRule type="expression" dxfId="177" priority="22">
      <formula>G35=3</formula>
    </cfRule>
  </conditionalFormatting>
  <conditionalFormatting sqref="H7:H12">
    <cfRule type="expression" dxfId="176" priority="7">
      <formula>I7=1</formula>
    </cfRule>
    <cfRule type="expression" dxfId="175" priority="8">
      <formula>I7=2</formula>
    </cfRule>
    <cfRule type="expression" dxfId="174" priority="78">
      <formula>I7=3</formula>
    </cfRule>
  </conditionalFormatting>
  <conditionalFormatting sqref="H16:H31">
    <cfRule type="expression" dxfId="173" priority="69">
      <formula>I16=6</formula>
    </cfRule>
    <cfRule type="expression" dxfId="172" priority="68">
      <formula>I16=5</formula>
    </cfRule>
    <cfRule type="expression" dxfId="171" priority="67">
      <formula>I16=4</formula>
    </cfRule>
    <cfRule type="expression" dxfId="170" priority="32">
      <formula>I16=1</formula>
    </cfRule>
    <cfRule type="expression" dxfId="169" priority="33">
      <formula>I16=2</formula>
    </cfRule>
    <cfRule type="expression" dxfId="168" priority="34">
      <formula>I16=3</formula>
    </cfRule>
  </conditionalFormatting>
  <conditionalFormatting sqref="H35:H45">
    <cfRule type="expression" dxfId="167" priority="19">
      <formula>I35=3</formula>
    </cfRule>
    <cfRule type="expression" dxfId="166" priority="43">
      <formula>I35=4</formula>
    </cfRule>
    <cfRule type="expression" dxfId="165" priority="44">
      <formula>I35=5</formula>
    </cfRule>
    <cfRule type="expression" dxfId="164" priority="45">
      <formula>I35=6</formula>
    </cfRule>
    <cfRule type="expression" dxfId="163" priority="17">
      <formula>I35=1</formula>
    </cfRule>
    <cfRule type="expression" dxfId="162" priority="18">
      <formula>I35=2</formula>
    </cfRule>
  </conditionalFormatting>
  <conditionalFormatting sqref="J7:J12">
    <cfRule type="expression" dxfId="161" priority="5">
      <formula>K7=1</formula>
    </cfRule>
    <cfRule type="expression" dxfId="160" priority="6">
      <formula>K7=2</formula>
    </cfRule>
    <cfRule type="expression" dxfId="159" priority="77">
      <formula>K7=3</formula>
    </cfRule>
  </conditionalFormatting>
  <conditionalFormatting sqref="J16:J31">
    <cfRule type="expression" dxfId="158" priority="29">
      <formula>K16=1</formula>
    </cfRule>
    <cfRule type="expression" dxfId="157" priority="31">
      <formula>K16=3</formula>
    </cfRule>
    <cfRule type="expression" dxfId="156" priority="30">
      <formula>K16=2</formula>
    </cfRule>
    <cfRule type="expression" dxfId="155" priority="64">
      <formula>K16=4</formula>
    </cfRule>
    <cfRule type="expression" dxfId="154" priority="65">
      <formula>K16=5</formula>
    </cfRule>
    <cfRule type="expression" dxfId="153" priority="66">
      <formula>K16=6</formula>
    </cfRule>
  </conditionalFormatting>
  <conditionalFormatting sqref="J35:J45">
    <cfRule type="expression" dxfId="152" priority="48">
      <formula>K35=6</formula>
    </cfRule>
    <cfRule type="expression" dxfId="151" priority="14">
      <formula>K35=1</formula>
    </cfRule>
    <cfRule type="expression" dxfId="150" priority="15">
      <formula>K35=2</formula>
    </cfRule>
    <cfRule type="expression" dxfId="149" priority="46">
      <formula>K35=4</formula>
    </cfRule>
    <cfRule type="expression" dxfId="148" priority="47">
      <formula>K35=5</formula>
    </cfRule>
    <cfRule type="expression" dxfId="147" priority="16">
      <formula>K35=3</formula>
    </cfRule>
  </conditionalFormatting>
  <conditionalFormatting sqref="L7:L12">
    <cfRule type="expression" dxfId="146" priority="3">
      <formula>M7=1</formula>
    </cfRule>
    <cfRule type="expression" dxfId="145" priority="4">
      <formula>M7=2</formula>
    </cfRule>
    <cfRule type="expression" dxfId="144" priority="76">
      <formula>M7=3</formula>
    </cfRule>
  </conditionalFormatting>
  <conditionalFormatting sqref="L16:L31">
    <cfRule type="expression" dxfId="143" priority="61">
      <formula>M16=4</formula>
    </cfRule>
    <cfRule type="expression" dxfId="142" priority="27">
      <formula>M16=2</formula>
    </cfRule>
    <cfRule type="expression" dxfId="141" priority="63">
      <formula>M16=6</formula>
    </cfRule>
    <cfRule type="expression" dxfId="140" priority="62">
      <formula>M16=5</formula>
    </cfRule>
    <cfRule type="expression" dxfId="139" priority="28">
      <formula>M16=3</formula>
    </cfRule>
    <cfRule type="expression" dxfId="138" priority="26">
      <formula>M16=1</formula>
    </cfRule>
  </conditionalFormatting>
  <conditionalFormatting sqref="L35:L45">
    <cfRule type="expression" dxfId="137" priority="49">
      <formula>M35=4</formula>
    </cfRule>
    <cfRule type="expression" dxfId="136" priority="50">
      <formula>M35=5</formula>
    </cfRule>
    <cfRule type="expression" dxfId="135" priority="51">
      <formula>M35=6</formula>
    </cfRule>
    <cfRule type="expression" dxfId="134" priority="11">
      <formula>M35=1</formula>
    </cfRule>
    <cfRule type="expression" dxfId="133" priority="12">
      <formula>M35=2</formula>
    </cfRule>
    <cfRule type="expression" dxfId="132" priority="13">
      <formula>M35=3</formula>
    </cfRule>
  </conditionalFormatting>
  <conditionalFormatting sqref="N7:N12">
    <cfRule type="expression" dxfId="131" priority="1">
      <formula>O7=1</formula>
    </cfRule>
    <cfRule type="expression" dxfId="130" priority="39">
      <formula>O7=3</formula>
    </cfRule>
    <cfRule type="expression" dxfId="129" priority="2">
      <formula>O7=2</formula>
    </cfRule>
  </conditionalFormatting>
  <conditionalFormatting sqref="N16:N31">
    <cfRule type="expression" dxfId="128" priority="56">
      <formula>O16=5</formula>
    </cfRule>
    <cfRule type="expression" dxfId="127" priority="57">
      <formula>O16=4</formula>
    </cfRule>
    <cfRule type="expression" dxfId="126" priority="25">
      <formula>O16=3</formula>
    </cfRule>
    <cfRule type="expression" dxfId="125" priority="24">
      <formula>O16=2</formula>
    </cfRule>
    <cfRule type="expression" dxfId="124" priority="23">
      <formula>O16=1</formula>
    </cfRule>
    <cfRule type="expression" dxfId="123" priority="55">
      <formula>O16=6</formula>
    </cfRule>
  </conditionalFormatting>
  <conditionalFormatting sqref="N35:N45">
    <cfRule type="expression" dxfId="122" priority="52">
      <formula>O35=6</formula>
    </cfRule>
    <cfRule type="expression" dxfId="121" priority="53">
      <formula>O35=5</formula>
    </cfRule>
    <cfRule type="expression" dxfId="120" priority="54">
      <formula>O35=4</formula>
    </cfRule>
  </conditionalFormatting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5"/>
  <sheetViews>
    <sheetView topLeftCell="A5" zoomScaleNormal="100" workbookViewId="0">
      <selection activeCell="B7" sqref="B7:E7"/>
    </sheetView>
  </sheetViews>
  <sheetFormatPr defaultColWidth="8.90625" defaultRowHeight="14.5" x14ac:dyDescent="0.35"/>
  <cols>
    <col min="1" max="1" width="4.26953125" style="14" customWidth="1"/>
    <col min="2" max="2" width="17.6328125" style="14" customWidth="1"/>
    <col min="3" max="3" width="21.54296875" style="14" customWidth="1"/>
    <col min="4" max="4" width="20.08984375" customWidth="1"/>
    <col min="5" max="9" width="11.26953125" style="14" customWidth="1"/>
    <col min="10" max="10" width="9.08984375" customWidth="1"/>
    <col min="11" max="11" width="4.7265625" style="4" customWidth="1"/>
    <col min="12" max="12" width="9.08984375" customWidth="1"/>
    <col min="13" max="13" width="4.7265625" customWidth="1"/>
    <col min="14" max="14" width="10.54296875" customWidth="1"/>
    <col min="15" max="15" width="4.7265625" customWidth="1"/>
    <col min="16" max="16" width="1.7265625" customWidth="1"/>
    <col min="17" max="17" width="4.7265625" style="19" customWidth="1"/>
    <col min="18" max="18" width="9.08984375" customWidth="1"/>
    <col min="19" max="19" width="7.90625" customWidth="1"/>
    <col min="20" max="20" width="4.7265625" customWidth="1"/>
  </cols>
  <sheetData>
    <row r="1" spans="1:20" ht="21.75" customHeight="1" x14ac:dyDescent="0.35">
      <c r="A1" s="71" t="s">
        <v>249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Q1"/>
    </row>
    <row r="2" spans="1:20" ht="21.75" customHeight="1" x14ac:dyDescent="0.35">
      <c r="A2" s="68" t="s">
        <v>250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21"/>
      <c r="Q2" s="21"/>
      <c r="R2" s="21"/>
      <c r="S2" s="21"/>
      <c r="T2" s="21"/>
    </row>
    <row r="3" spans="1:20" ht="10.5" customHeight="1" x14ac:dyDescent="0.35">
      <c r="A3" s="3"/>
      <c r="B3" s="3"/>
      <c r="C3" s="3"/>
    </row>
    <row r="4" spans="1:20" x14ac:dyDescent="0.35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</row>
    <row r="5" spans="1:20" ht="13.5" customHeight="1" x14ac:dyDescent="0.35">
      <c r="A5" s="3"/>
      <c r="B5" s="3" t="s">
        <v>176</v>
      </c>
      <c r="C5" s="3"/>
      <c r="D5" s="3"/>
      <c r="P5" s="46"/>
    </row>
    <row r="6" spans="1:20" ht="31.5" customHeight="1" x14ac:dyDescent="0.35">
      <c r="A6" s="22" t="s">
        <v>177</v>
      </c>
      <c r="B6" s="22" t="s">
        <v>178</v>
      </c>
      <c r="C6" s="22" t="s">
        <v>3</v>
      </c>
      <c r="D6" s="22" t="s">
        <v>179</v>
      </c>
      <c r="E6" s="6"/>
      <c r="F6" s="7" t="s">
        <v>4</v>
      </c>
      <c r="G6" s="8" t="s">
        <v>5</v>
      </c>
      <c r="H6" s="7" t="s">
        <v>6</v>
      </c>
      <c r="I6" s="8" t="s">
        <v>5</v>
      </c>
      <c r="J6" s="7" t="s">
        <v>7</v>
      </c>
      <c r="K6" s="8" t="s">
        <v>5</v>
      </c>
      <c r="L6" s="7" t="s">
        <v>8</v>
      </c>
      <c r="M6" s="8" t="s">
        <v>5</v>
      </c>
      <c r="N6" s="9" t="s">
        <v>9</v>
      </c>
      <c r="O6" s="8" t="s">
        <v>5</v>
      </c>
      <c r="P6" s="46"/>
      <c r="Q6" s="72"/>
      <c r="R6" s="72"/>
      <c r="S6" s="72"/>
      <c r="T6" s="8"/>
    </row>
    <row r="7" spans="1:20" ht="26.25" customHeight="1" x14ac:dyDescent="0.35">
      <c r="A7" s="47">
        <v>97</v>
      </c>
      <c r="B7" s="64" t="s">
        <v>251</v>
      </c>
      <c r="C7" s="64" t="s">
        <v>213</v>
      </c>
      <c r="D7" s="64" t="s">
        <v>252</v>
      </c>
      <c r="E7" s="64" t="s">
        <v>253</v>
      </c>
      <c r="F7" s="48">
        <v>11.2</v>
      </c>
      <c r="G7" s="16">
        <f>RANK(F7,F$7:F$7)</f>
        <v>1</v>
      </c>
      <c r="H7" s="48">
        <v>0</v>
      </c>
      <c r="I7" s="16">
        <f>RANK(H7,H$7:H$7)</f>
        <v>1</v>
      </c>
      <c r="J7" s="10">
        <v>11.94</v>
      </c>
      <c r="K7" s="16">
        <f>RANK(J7,J$7:J$7)</f>
        <v>1</v>
      </c>
      <c r="L7" s="10">
        <v>11.6</v>
      </c>
      <c r="M7" s="16">
        <f>RANK(L7,L$7:L$7)</f>
        <v>1</v>
      </c>
      <c r="N7" s="10">
        <f>J7+L7+H7+F7</f>
        <v>34.739999999999995</v>
      </c>
      <c r="O7" s="16">
        <f>RANK(N7,N$7:N$7)</f>
        <v>1</v>
      </c>
      <c r="P7" s="46"/>
      <c r="Q7" s="16"/>
      <c r="R7" s="10"/>
      <c r="S7" s="10"/>
      <c r="T7" s="16"/>
    </row>
    <row r="8" spans="1:20" ht="16.5" customHeight="1" x14ac:dyDescent="0.35">
      <c r="D8" s="49"/>
      <c r="E8" s="48"/>
      <c r="F8" s="48"/>
      <c r="G8" s="48"/>
      <c r="H8" s="48"/>
      <c r="I8" s="48"/>
    </row>
    <row r="9" spans="1:20" ht="16.5" customHeight="1" x14ac:dyDescent="0.35">
      <c r="D9" s="30"/>
      <c r="F9" s="50"/>
      <c r="H9" s="50"/>
      <c r="J9" s="50"/>
      <c r="L9" s="50"/>
      <c r="N9" s="51"/>
    </row>
    <row r="10" spans="1:20" x14ac:dyDescent="0.35">
      <c r="A10" s="3"/>
      <c r="B10" s="3" t="s">
        <v>254</v>
      </c>
      <c r="C10" s="3"/>
      <c r="D10" s="3"/>
    </row>
    <row r="11" spans="1:20" ht="31.5" customHeight="1" x14ac:dyDescent="0.35">
      <c r="A11" s="22" t="s">
        <v>177</v>
      </c>
      <c r="B11" s="22" t="s">
        <v>178</v>
      </c>
      <c r="C11" s="22" t="s">
        <v>3</v>
      </c>
      <c r="D11" s="22" t="s">
        <v>179</v>
      </c>
      <c r="E11" s="6"/>
      <c r="F11" s="7" t="s">
        <v>4</v>
      </c>
      <c r="G11" s="8" t="s">
        <v>5</v>
      </c>
      <c r="H11" s="7" t="s">
        <v>6</v>
      </c>
      <c r="I11" s="8" t="s">
        <v>5</v>
      </c>
      <c r="J11" s="7" t="s">
        <v>7</v>
      </c>
      <c r="K11" s="8" t="s">
        <v>5</v>
      </c>
      <c r="L11" s="7" t="s">
        <v>8</v>
      </c>
      <c r="M11" s="8" t="s">
        <v>5</v>
      </c>
      <c r="N11" s="9" t="s">
        <v>9</v>
      </c>
      <c r="O11" s="8" t="s">
        <v>5</v>
      </c>
    </row>
    <row r="12" spans="1:20" x14ac:dyDescent="0.35">
      <c r="A12" s="3">
        <v>84</v>
      </c>
      <c r="B12" s="62" t="s">
        <v>255</v>
      </c>
      <c r="C12" s="62" t="s">
        <v>46</v>
      </c>
      <c r="D12" s="62" t="s">
        <v>256</v>
      </c>
      <c r="E12" s="62" t="s">
        <v>257</v>
      </c>
      <c r="F12" s="10">
        <v>9.6</v>
      </c>
      <c r="G12" s="16">
        <f>RANK(F12,F$12:F$15)</f>
        <v>4</v>
      </c>
      <c r="H12" s="10">
        <v>11.3</v>
      </c>
      <c r="I12" s="16">
        <f>RANK(H12,H$12:H$15)</f>
        <v>1</v>
      </c>
      <c r="J12" s="10">
        <v>11.77</v>
      </c>
      <c r="K12" s="16">
        <f>RANK(J12,J$12:J$15)</f>
        <v>4</v>
      </c>
      <c r="L12" s="10">
        <v>11.75</v>
      </c>
      <c r="M12" s="16">
        <f>RANK(L12,L$12:L$15)</f>
        <v>3</v>
      </c>
      <c r="N12" s="10">
        <f>J12+L12+H12+F12</f>
        <v>44.42</v>
      </c>
      <c r="O12" s="16">
        <f>RANK(N12,N$12:N$15)</f>
        <v>3</v>
      </c>
    </row>
    <row r="13" spans="1:20" x14ac:dyDescent="0.35">
      <c r="A13" s="3">
        <v>86</v>
      </c>
      <c r="B13" s="62" t="s">
        <v>255</v>
      </c>
      <c r="C13" s="62" t="s">
        <v>46</v>
      </c>
      <c r="D13" s="62" t="s">
        <v>258</v>
      </c>
      <c r="E13" s="62" t="s">
        <v>259</v>
      </c>
      <c r="F13" s="10">
        <v>10.3</v>
      </c>
      <c r="G13" s="16">
        <f>RANK(F13,F$12:F$15)</f>
        <v>1</v>
      </c>
      <c r="H13" s="10">
        <v>10.199999999999999</v>
      </c>
      <c r="I13" s="16">
        <f>RANK(H13,H$12:H$15)</f>
        <v>4</v>
      </c>
      <c r="J13" s="10">
        <v>11.84</v>
      </c>
      <c r="K13" s="16">
        <f>RANK(J13,J$12:J$15)</f>
        <v>3</v>
      </c>
      <c r="L13" s="10">
        <v>11.4</v>
      </c>
      <c r="M13" s="16">
        <f>RANK(L13,L$12:L$15)</f>
        <v>4</v>
      </c>
      <c r="N13" s="10">
        <f>J13+L13+H13+F13</f>
        <v>43.739999999999995</v>
      </c>
      <c r="O13" s="16">
        <f>RANK(N13,N$12:N$15)</f>
        <v>4</v>
      </c>
    </row>
    <row r="14" spans="1:20" ht="16.5" customHeight="1" x14ac:dyDescent="0.35">
      <c r="A14" s="47">
        <v>112</v>
      </c>
      <c r="B14" s="63" t="s">
        <v>264</v>
      </c>
      <c r="C14" s="63" t="s">
        <v>260</v>
      </c>
      <c r="D14" s="62" t="s">
        <v>261</v>
      </c>
      <c r="E14" s="63" t="s">
        <v>150</v>
      </c>
      <c r="F14" s="10">
        <v>10.199999999999999</v>
      </c>
      <c r="G14" s="16">
        <f>RANK(F14,F$12:F$15)</f>
        <v>2</v>
      </c>
      <c r="H14" s="10">
        <v>10.95</v>
      </c>
      <c r="I14" s="16">
        <f>RANK(H14,H$12:H$15)</f>
        <v>2</v>
      </c>
      <c r="J14" s="10">
        <v>11.97</v>
      </c>
      <c r="K14" s="16">
        <f>RANK(J14,J$12:J$15)</f>
        <v>2</v>
      </c>
      <c r="L14" s="10">
        <v>11.85</v>
      </c>
      <c r="M14" s="16">
        <f>RANK(L14,L$12:L$15)</f>
        <v>2</v>
      </c>
      <c r="N14" s="10">
        <f>J14+L14+H14+F14</f>
        <v>44.97</v>
      </c>
      <c r="O14" s="16">
        <f>RANK(N14,N$12:N$15)</f>
        <v>2</v>
      </c>
    </row>
    <row r="15" spans="1:20" ht="16.5" customHeight="1" x14ac:dyDescent="0.35">
      <c r="A15" s="53">
        <v>82</v>
      </c>
      <c r="B15" s="32" t="s">
        <v>265</v>
      </c>
      <c r="C15" s="32" t="s">
        <v>196</v>
      </c>
      <c r="D15" s="32" t="s">
        <v>262</v>
      </c>
      <c r="E15" s="32" t="s">
        <v>263</v>
      </c>
      <c r="F15" s="10">
        <v>10</v>
      </c>
      <c r="G15" s="16">
        <f>RANK(F15,F$12:F$15)</f>
        <v>3</v>
      </c>
      <c r="H15" s="10">
        <v>10.8</v>
      </c>
      <c r="I15" s="16">
        <f>RANK(H15,H$12:H$15)</f>
        <v>3</v>
      </c>
      <c r="J15" s="10">
        <v>12.1</v>
      </c>
      <c r="K15" s="16">
        <f>RANK(J15,J$12:J$15)</f>
        <v>1</v>
      </c>
      <c r="L15" s="10">
        <v>12.4</v>
      </c>
      <c r="M15" s="16">
        <f>RANK(L15,L$12:L$15)</f>
        <v>1</v>
      </c>
      <c r="N15" s="10">
        <f>J15+L15+H15+F15</f>
        <v>45.3</v>
      </c>
      <c r="O15" s="16">
        <f>RANK(N15,N$12:N$15)</f>
        <v>1</v>
      </c>
    </row>
  </sheetData>
  <mergeCells count="4">
    <mergeCell ref="A1:O1"/>
    <mergeCell ref="A2:O2"/>
    <mergeCell ref="A4:T4"/>
    <mergeCell ref="Q6:S6"/>
  </mergeCells>
  <conditionalFormatting sqref="F12:F15">
    <cfRule type="expression" dxfId="119" priority="9">
      <formula>G12=1</formula>
    </cfRule>
    <cfRule type="expression" dxfId="118" priority="10">
      <formula>G12=2</formula>
    </cfRule>
    <cfRule type="expression" dxfId="117" priority="16">
      <formula>G12=3</formula>
    </cfRule>
  </conditionalFormatting>
  <conditionalFormatting sqref="H12:H15">
    <cfRule type="expression" dxfId="116" priority="1">
      <formula>I12=2</formula>
    </cfRule>
    <cfRule type="expression" dxfId="115" priority="2">
      <formula>I12=1</formula>
    </cfRule>
    <cfRule type="expression" dxfId="114" priority="15">
      <formula>I12=3</formula>
    </cfRule>
  </conditionalFormatting>
  <conditionalFormatting sqref="J12:J15">
    <cfRule type="expression" dxfId="113" priority="3">
      <formula>K12=2</formula>
    </cfRule>
    <cfRule type="expression" dxfId="112" priority="4">
      <formula>K12=1</formula>
    </cfRule>
    <cfRule type="expression" dxfId="111" priority="14">
      <formula>K12=3</formula>
    </cfRule>
  </conditionalFormatting>
  <conditionalFormatting sqref="L12:L15">
    <cfRule type="expression" dxfId="110" priority="5">
      <formula>M12=2</formula>
    </cfRule>
    <cfRule type="expression" dxfId="109" priority="6">
      <formula>M12=1</formula>
    </cfRule>
    <cfRule type="expression" dxfId="108" priority="13">
      <formula>M12=3</formula>
    </cfRule>
  </conditionalFormatting>
  <conditionalFormatting sqref="N12:N15">
    <cfRule type="expression" dxfId="107" priority="7">
      <formula>O12=1</formula>
    </cfRule>
    <cfRule type="expression" dxfId="106" priority="8">
      <formula>O12=2</formula>
    </cfRule>
    <cfRule type="expression" dxfId="105" priority="12">
      <formula>O12=3</formula>
    </cfRule>
  </conditionalFormatting>
  <pageMargins left="0.74791666666666701" right="0.74791666666666701" top="0.98402777777777795" bottom="0.98402777777777795" header="0.511811023622047" footer="0.511811023622047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04A38-F278-4DFC-9F48-72DE99EB9F83}">
  <dimension ref="A1:O24"/>
  <sheetViews>
    <sheetView topLeftCell="A2" workbookViewId="0">
      <selection activeCell="S5" sqref="S5"/>
    </sheetView>
  </sheetViews>
  <sheetFormatPr defaultRowHeight="14.5" x14ac:dyDescent="0.35"/>
  <sheetData>
    <row r="1" spans="1:15" ht="21" x14ac:dyDescent="0.4">
      <c r="A1" s="73" t="s">
        <v>266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ht="21" x14ac:dyDescent="0.4">
      <c r="A2" s="74" t="s">
        <v>267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15" x14ac:dyDescent="0.35">
      <c r="A3" s="75"/>
      <c r="B3" s="75"/>
      <c r="C3" s="75"/>
      <c r="D3" s="76"/>
      <c r="E3" s="77"/>
      <c r="F3" s="77"/>
      <c r="G3" s="77"/>
      <c r="H3" s="77"/>
      <c r="I3" s="77"/>
      <c r="J3" s="76"/>
      <c r="K3" s="78"/>
      <c r="L3" s="76"/>
      <c r="M3" s="76"/>
      <c r="N3" s="76"/>
      <c r="O3" s="76"/>
    </row>
    <row r="4" spans="1:15" x14ac:dyDescent="0.35">
      <c r="A4" s="75"/>
      <c r="B4" s="75" t="s">
        <v>176</v>
      </c>
      <c r="C4" s="75"/>
      <c r="D4" s="75"/>
      <c r="E4" s="77"/>
      <c r="F4" s="77"/>
      <c r="G4" s="77"/>
      <c r="H4" s="77"/>
      <c r="I4" s="77"/>
      <c r="J4" s="76"/>
      <c r="K4" s="78"/>
      <c r="L4" s="76"/>
      <c r="M4" s="76"/>
      <c r="N4" s="76"/>
      <c r="O4" s="76"/>
    </row>
    <row r="5" spans="1:15" ht="30" x14ac:dyDescent="0.35">
      <c r="A5" s="79" t="s">
        <v>177</v>
      </c>
      <c r="B5" s="79" t="s">
        <v>178</v>
      </c>
      <c r="C5" s="79" t="s">
        <v>3</v>
      </c>
      <c r="D5" s="79" t="s">
        <v>179</v>
      </c>
      <c r="E5" s="80"/>
      <c r="F5" s="81" t="s">
        <v>4</v>
      </c>
      <c r="G5" s="82" t="s">
        <v>5</v>
      </c>
      <c r="H5" s="81" t="s">
        <v>6</v>
      </c>
      <c r="I5" s="82" t="s">
        <v>5</v>
      </c>
      <c r="J5" s="81" t="s">
        <v>7</v>
      </c>
      <c r="K5" s="82" t="s">
        <v>5</v>
      </c>
      <c r="L5" s="81" t="s">
        <v>8</v>
      </c>
      <c r="M5" s="82" t="s">
        <v>5</v>
      </c>
      <c r="N5" s="83" t="s">
        <v>9</v>
      </c>
      <c r="O5" s="82" t="s">
        <v>5</v>
      </c>
    </row>
    <row r="6" spans="1:15" ht="15.5" x14ac:dyDescent="0.35">
      <c r="A6" s="84">
        <v>113</v>
      </c>
      <c r="B6" s="76" t="s">
        <v>268</v>
      </c>
      <c r="C6" s="76" t="s">
        <v>269</v>
      </c>
      <c r="D6" s="76" t="s">
        <v>270</v>
      </c>
      <c r="E6" s="76" t="s">
        <v>271</v>
      </c>
      <c r="F6" s="54">
        <v>10</v>
      </c>
      <c r="G6" s="85">
        <f t="shared" ref="G6:G11" si="0">RANK(F6,F$6:F$11)</f>
        <v>2</v>
      </c>
      <c r="H6" s="54">
        <v>0</v>
      </c>
      <c r="I6" s="85">
        <f t="shared" ref="I6:I11" si="1">RANK(H6,H$6:H$11)</f>
        <v>4</v>
      </c>
      <c r="J6" s="54">
        <v>10.85</v>
      </c>
      <c r="K6" s="85">
        <f t="shared" ref="K6:K11" si="2">RANK(J6,J$6:J$11)</f>
        <v>4</v>
      </c>
      <c r="L6" s="54">
        <v>11.2</v>
      </c>
      <c r="M6" s="85">
        <f t="shared" ref="M6:M11" si="3">RANK(L6,L$6:L$11)</f>
        <v>1</v>
      </c>
      <c r="N6" s="54">
        <f t="shared" ref="N6:N11" si="4">J6+L6+H6+F6</f>
        <v>32.049999999999997</v>
      </c>
      <c r="O6" s="85">
        <f t="shared" ref="O6:O11" si="5">RANK(N6,N$6:N$11)</f>
        <v>4</v>
      </c>
    </row>
    <row r="7" spans="1:15" ht="15.5" x14ac:dyDescent="0.35">
      <c r="A7" s="84">
        <v>115</v>
      </c>
      <c r="B7" s="76" t="s">
        <v>268</v>
      </c>
      <c r="C7" s="76" t="s">
        <v>269</v>
      </c>
      <c r="D7" s="76" t="s">
        <v>119</v>
      </c>
      <c r="E7" s="76" t="s">
        <v>271</v>
      </c>
      <c r="F7" s="54">
        <v>10.5</v>
      </c>
      <c r="G7" s="85">
        <f t="shared" si="0"/>
        <v>1</v>
      </c>
      <c r="H7" s="54">
        <v>0</v>
      </c>
      <c r="I7" s="85">
        <f t="shared" si="1"/>
        <v>4</v>
      </c>
      <c r="J7" s="54">
        <v>9.35</v>
      </c>
      <c r="K7" s="85">
        <f t="shared" si="2"/>
        <v>5</v>
      </c>
      <c r="L7" s="54">
        <v>10.85</v>
      </c>
      <c r="M7" s="85">
        <f t="shared" si="3"/>
        <v>3</v>
      </c>
      <c r="N7" s="54">
        <f t="shared" si="4"/>
        <v>30.7</v>
      </c>
      <c r="O7" s="85">
        <f t="shared" si="5"/>
        <v>5</v>
      </c>
    </row>
    <row r="8" spans="1:15" ht="15.5" x14ac:dyDescent="0.35">
      <c r="A8" s="84">
        <v>117</v>
      </c>
      <c r="B8" s="76" t="s">
        <v>268</v>
      </c>
      <c r="C8" s="76" t="s">
        <v>269</v>
      </c>
      <c r="D8" s="76" t="s">
        <v>234</v>
      </c>
      <c r="E8" s="76" t="s">
        <v>272</v>
      </c>
      <c r="F8" s="54">
        <v>0</v>
      </c>
      <c r="G8" s="85">
        <f t="shared" si="0"/>
        <v>3</v>
      </c>
      <c r="H8" s="54">
        <v>0</v>
      </c>
      <c r="I8" s="85">
        <f t="shared" si="1"/>
        <v>4</v>
      </c>
      <c r="J8" s="54">
        <v>0</v>
      </c>
      <c r="K8" s="85">
        <f t="shared" si="2"/>
        <v>6</v>
      </c>
      <c r="L8" s="54">
        <v>0</v>
      </c>
      <c r="M8" s="85">
        <f t="shared" si="3"/>
        <v>6</v>
      </c>
      <c r="N8" s="54">
        <f t="shared" si="4"/>
        <v>0</v>
      </c>
      <c r="O8" s="85">
        <f t="shared" si="5"/>
        <v>6</v>
      </c>
    </row>
    <row r="9" spans="1:15" ht="15.5" x14ac:dyDescent="0.35">
      <c r="A9" s="84">
        <v>119</v>
      </c>
      <c r="B9" s="76" t="s">
        <v>273</v>
      </c>
      <c r="C9" s="76" t="s">
        <v>213</v>
      </c>
      <c r="D9" s="76" t="s">
        <v>274</v>
      </c>
      <c r="E9" s="76" t="s">
        <v>275</v>
      </c>
      <c r="F9" s="54">
        <v>0</v>
      </c>
      <c r="G9" s="85">
        <f t="shared" si="0"/>
        <v>3</v>
      </c>
      <c r="H9" s="54">
        <v>11.7</v>
      </c>
      <c r="I9" s="85">
        <f t="shared" si="1"/>
        <v>2</v>
      </c>
      <c r="J9" s="54">
        <v>10.9</v>
      </c>
      <c r="K9" s="85">
        <f t="shared" si="2"/>
        <v>3</v>
      </c>
      <c r="L9" s="54">
        <v>10.7</v>
      </c>
      <c r="M9" s="85">
        <f t="shared" si="3"/>
        <v>4</v>
      </c>
      <c r="N9" s="54">
        <f t="shared" si="4"/>
        <v>33.299999999999997</v>
      </c>
      <c r="O9" s="85">
        <f t="shared" si="5"/>
        <v>3</v>
      </c>
    </row>
    <row r="10" spans="1:15" ht="15.5" x14ac:dyDescent="0.35">
      <c r="A10" s="86">
        <v>159</v>
      </c>
      <c r="B10" s="76" t="s">
        <v>273</v>
      </c>
      <c r="C10" s="76" t="s">
        <v>21</v>
      </c>
      <c r="D10" s="76" t="s">
        <v>276</v>
      </c>
      <c r="E10" s="76" t="s">
        <v>277</v>
      </c>
      <c r="F10" s="54">
        <v>0</v>
      </c>
      <c r="G10" s="85">
        <f t="shared" si="0"/>
        <v>3</v>
      </c>
      <c r="H10" s="54">
        <v>11.8</v>
      </c>
      <c r="I10" s="85">
        <f t="shared" si="1"/>
        <v>1</v>
      </c>
      <c r="J10" s="54">
        <v>11.75</v>
      </c>
      <c r="K10" s="85">
        <f t="shared" si="2"/>
        <v>2</v>
      </c>
      <c r="L10" s="54">
        <v>11.1</v>
      </c>
      <c r="M10" s="85">
        <f t="shared" si="3"/>
        <v>2</v>
      </c>
      <c r="N10" s="54">
        <f t="shared" si="4"/>
        <v>34.650000000000006</v>
      </c>
      <c r="O10" s="85">
        <f t="shared" si="5"/>
        <v>1</v>
      </c>
    </row>
    <row r="11" spans="1:15" ht="15.5" x14ac:dyDescent="0.35">
      <c r="A11" s="86">
        <v>161</v>
      </c>
      <c r="B11" s="76" t="s">
        <v>273</v>
      </c>
      <c r="C11" s="76" t="s">
        <v>21</v>
      </c>
      <c r="D11" s="76" t="s">
        <v>278</v>
      </c>
      <c r="E11" s="76" t="s">
        <v>279</v>
      </c>
      <c r="F11" s="54">
        <v>0</v>
      </c>
      <c r="G11" s="85">
        <f t="shared" si="0"/>
        <v>3</v>
      </c>
      <c r="H11" s="54">
        <v>11.55</v>
      </c>
      <c r="I11" s="85">
        <f t="shared" si="1"/>
        <v>3</v>
      </c>
      <c r="J11" s="54">
        <v>12.1</v>
      </c>
      <c r="K11" s="85">
        <f t="shared" si="2"/>
        <v>1</v>
      </c>
      <c r="L11" s="54">
        <v>10.65</v>
      </c>
      <c r="M11" s="85">
        <f t="shared" si="3"/>
        <v>5</v>
      </c>
      <c r="N11" s="54">
        <f t="shared" si="4"/>
        <v>34.299999999999997</v>
      </c>
      <c r="O11" s="85">
        <f t="shared" si="5"/>
        <v>2</v>
      </c>
    </row>
    <row r="12" spans="1:15" ht="15.5" x14ac:dyDescent="0.35">
      <c r="A12" s="77"/>
      <c r="B12" s="77"/>
      <c r="C12" s="77"/>
      <c r="D12" s="87"/>
      <c r="E12" s="11"/>
      <c r="F12" s="11"/>
      <c r="G12" s="11"/>
      <c r="H12" s="11"/>
      <c r="I12" s="11"/>
      <c r="J12" s="76"/>
      <c r="K12" s="78"/>
      <c r="L12" s="76"/>
      <c r="M12" s="76"/>
      <c r="N12" s="76"/>
      <c r="O12" s="76"/>
    </row>
    <row r="13" spans="1:15" ht="15.5" x14ac:dyDescent="0.35">
      <c r="A13" s="77"/>
      <c r="B13" s="77"/>
      <c r="C13" s="77"/>
      <c r="D13" s="87"/>
      <c r="E13" s="76"/>
      <c r="F13" s="88"/>
      <c r="G13" s="11"/>
      <c r="H13" s="88"/>
      <c r="I13" s="11"/>
      <c r="J13" s="88"/>
      <c r="K13" s="78"/>
      <c r="L13" s="88"/>
      <c r="M13" s="76"/>
      <c r="N13" s="89"/>
      <c r="O13" s="76"/>
    </row>
    <row r="14" spans="1:15" x14ac:dyDescent="0.35">
      <c r="A14" s="75"/>
      <c r="B14" s="75" t="s">
        <v>254</v>
      </c>
      <c r="C14" s="75"/>
      <c r="D14" s="75"/>
      <c r="E14" s="77"/>
      <c r="F14" s="77"/>
      <c r="G14" s="77"/>
      <c r="H14" s="77"/>
      <c r="I14" s="77"/>
      <c r="J14" s="76"/>
      <c r="K14" s="78"/>
      <c r="L14" s="76"/>
      <c r="M14" s="76"/>
      <c r="N14" s="76"/>
      <c r="O14" s="76"/>
    </row>
    <row r="15" spans="1:15" ht="30" x14ac:dyDescent="0.35">
      <c r="A15" s="79" t="s">
        <v>177</v>
      </c>
      <c r="B15" s="79" t="s">
        <v>178</v>
      </c>
      <c r="C15" s="79" t="s">
        <v>3</v>
      </c>
      <c r="D15" s="79" t="s">
        <v>179</v>
      </c>
      <c r="E15" s="80"/>
      <c r="F15" s="81" t="s">
        <v>4</v>
      </c>
      <c r="G15" s="82" t="s">
        <v>5</v>
      </c>
      <c r="H15" s="81" t="s">
        <v>6</v>
      </c>
      <c r="I15" s="82" t="s">
        <v>5</v>
      </c>
      <c r="J15" s="81" t="s">
        <v>7</v>
      </c>
      <c r="K15" s="82" t="s">
        <v>5</v>
      </c>
      <c r="L15" s="81" t="s">
        <v>8</v>
      </c>
      <c r="M15" s="82" t="s">
        <v>5</v>
      </c>
      <c r="N15" s="83" t="s">
        <v>9</v>
      </c>
      <c r="O15" s="82" t="s">
        <v>5</v>
      </c>
    </row>
    <row r="16" spans="1:15" x14ac:dyDescent="0.35">
      <c r="A16" s="75">
        <v>114</v>
      </c>
      <c r="B16" s="76" t="s">
        <v>280</v>
      </c>
      <c r="C16" s="76" t="s">
        <v>269</v>
      </c>
      <c r="D16" s="76" t="s">
        <v>281</v>
      </c>
      <c r="E16" s="76" t="s">
        <v>282</v>
      </c>
      <c r="F16" s="54">
        <v>10.5</v>
      </c>
      <c r="G16" s="85">
        <f>RANK(F16,F$16:F$24)</f>
        <v>2</v>
      </c>
      <c r="H16" s="54">
        <v>10.95</v>
      </c>
      <c r="I16" s="85">
        <f>RANK(H16,H$16:H$24)</f>
        <v>3</v>
      </c>
      <c r="J16" s="54">
        <v>11.1</v>
      </c>
      <c r="K16" s="85">
        <f>RANK(J16,J$16:J$24)</f>
        <v>6</v>
      </c>
      <c r="L16" s="54">
        <v>11.25</v>
      </c>
      <c r="M16" s="85">
        <f>RANK(L16,L$16:L$24)</f>
        <v>3</v>
      </c>
      <c r="N16" s="54">
        <f t="shared" ref="N16:N24" si="6">J16+L16+H16+F16</f>
        <v>43.8</v>
      </c>
      <c r="O16" s="85">
        <f>RANK(N16,N$16:N$24)</f>
        <v>3</v>
      </c>
    </row>
    <row r="17" spans="1:15" x14ac:dyDescent="0.35">
      <c r="A17" s="75">
        <v>116</v>
      </c>
      <c r="B17" s="76" t="s">
        <v>280</v>
      </c>
      <c r="C17" s="76" t="s">
        <v>269</v>
      </c>
      <c r="D17" s="76" t="s">
        <v>119</v>
      </c>
      <c r="E17" s="76" t="s">
        <v>283</v>
      </c>
      <c r="F17" s="54">
        <v>10.199999999999999</v>
      </c>
      <c r="G17" s="85">
        <f t="shared" ref="G17:G24" si="7">RANK(F17,F$16:F$24)</f>
        <v>4</v>
      </c>
      <c r="H17" s="54">
        <v>10.9</v>
      </c>
      <c r="I17" s="85">
        <f t="shared" ref="I17:I24" si="8">RANK(H17,H$16:H$24)</f>
        <v>4</v>
      </c>
      <c r="J17" s="54">
        <v>11.24</v>
      </c>
      <c r="K17" s="85">
        <f t="shared" ref="K17:K24" si="9">RANK(J17,J$16:J$24)</f>
        <v>3</v>
      </c>
      <c r="L17" s="54">
        <v>11.1</v>
      </c>
      <c r="M17" s="85">
        <f t="shared" ref="M17:M24" si="10">RANK(L17,L$16:L$24)</f>
        <v>4</v>
      </c>
      <c r="N17" s="54">
        <f t="shared" si="6"/>
        <v>43.44</v>
      </c>
      <c r="O17" s="85">
        <f t="shared" ref="O17:O24" si="11">RANK(N17,N$16:N$24)</f>
        <v>4</v>
      </c>
    </row>
    <row r="18" spans="1:15" x14ac:dyDescent="0.35">
      <c r="A18" s="75">
        <v>118</v>
      </c>
      <c r="B18" s="76" t="s">
        <v>280</v>
      </c>
      <c r="C18" s="76" t="s">
        <v>269</v>
      </c>
      <c r="D18" s="76" t="s">
        <v>95</v>
      </c>
      <c r="E18" s="76" t="s">
        <v>237</v>
      </c>
      <c r="F18" s="54">
        <v>10.199999999999999</v>
      </c>
      <c r="G18" s="85">
        <f t="shared" si="7"/>
        <v>4</v>
      </c>
      <c r="H18" s="54">
        <v>11.25</v>
      </c>
      <c r="I18" s="85">
        <f t="shared" si="8"/>
        <v>1</v>
      </c>
      <c r="J18" s="54">
        <v>10.64</v>
      </c>
      <c r="K18" s="85">
        <f t="shared" si="9"/>
        <v>7</v>
      </c>
      <c r="L18" s="54">
        <v>10.5</v>
      </c>
      <c r="M18" s="85">
        <f t="shared" si="10"/>
        <v>6</v>
      </c>
      <c r="N18" s="54">
        <f t="shared" si="6"/>
        <v>42.59</v>
      </c>
      <c r="O18" s="85">
        <f t="shared" si="11"/>
        <v>6</v>
      </c>
    </row>
    <row r="19" spans="1:15" x14ac:dyDescent="0.35">
      <c r="A19" s="75">
        <v>120</v>
      </c>
      <c r="B19" s="76" t="s">
        <v>280</v>
      </c>
      <c r="C19" s="76" t="s">
        <v>269</v>
      </c>
      <c r="D19" s="76" t="s">
        <v>82</v>
      </c>
      <c r="E19" s="76" t="s">
        <v>282</v>
      </c>
      <c r="F19" s="54">
        <v>11.2</v>
      </c>
      <c r="G19" s="85">
        <f t="shared" si="7"/>
        <v>1</v>
      </c>
      <c r="H19" s="54">
        <v>9.9</v>
      </c>
      <c r="I19" s="85">
        <f t="shared" si="8"/>
        <v>7</v>
      </c>
      <c r="J19" s="54">
        <v>11.24</v>
      </c>
      <c r="K19" s="85">
        <f t="shared" si="9"/>
        <v>3</v>
      </c>
      <c r="L19" s="54">
        <v>11.5</v>
      </c>
      <c r="M19" s="85">
        <f t="shared" si="10"/>
        <v>1</v>
      </c>
      <c r="N19" s="54">
        <f t="shared" si="6"/>
        <v>43.84</v>
      </c>
      <c r="O19" s="85">
        <f t="shared" si="11"/>
        <v>2</v>
      </c>
    </row>
    <row r="20" spans="1:15" x14ac:dyDescent="0.35">
      <c r="A20" s="75">
        <v>122</v>
      </c>
      <c r="B20" s="76" t="s">
        <v>280</v>
      </c>
      <c r="C20" s="76" t="s">
        <v>213</v>
      </c>
      <c r="D20" s="76" t="s">
        <v>274</v>
      </c>
      <c r="E20" s="76" t="s">
        <v>275</v>
      </c>
      <c r="F20" s="54">
        <v>0</v>
      </c>
      <c r="G20" s="85">
        <f t="shared" si="7"/>
        <v>8</v>
      </c>
      <c r="H20" s="54">
        <v>0</v>
      </c>
      <c r="I20" s="85">
        <f t="shared" si="8"/>
        <v>8</v>
      </c>
      <c r="J20" s="54">
        <v>0</v>
      </c>
      <c r="K20" s="85">
        <f t="shared" si="9"/>
        <v>8</v>
      </c>
      <c r="L20" s="54">
        <v>0</v>
      </c>
      <c r="M20" s="85">
        <f t="shared" si="10"/>
        <v>8</v>
      </c>
      <c r="N20" s="54">
        <f t="shared" si="6"/>
        <v>0</v>
      </c>
      <c r="O20" s="85">
        <f t="shared" si="11"/>
        <v>8</v>
      </c>
    </row>
    <row r="21" spans="1:15" x14ac:dyDescent="0.35">
      <c r="A21" s="75">
        <v>130</v>
      </c>
      <c r="B21" s="76" t="s">
        <v>280</v>
      </c>
      <c r="C21" s="76" t="s">
        <v>118</v>
      </c>
      <c r="D21" s="76" t="s">
        <v>284</v>
      </c>
      <c r="E21" s="76" t="s">
        <v>285</v>
      </c>
      <c r="F21" s="54">
        <v>9.6</v>
      </c>
      <c r="G21" s="85">
        <f t="shared" si="7"/>
        <v>7</v>
      </c>
      <c r="H21" s="54">
        <v>10.55</v>
      </c>
      <c r="I21" s="85">
        <f t="shared" si="8"/>
        <v>6</v>
      </c>
      <c r="J21" s="54">
        <v>11.44</v>
      </c>
      <c r="K21" s="85">
        <f t="shared" si="9"/>
        <v>2</v>
      </c>
      <c r="L21" s="54">
        <v>10.15</v>
      </c>
      <c r="M21" s="85">
        <f t="shared" si="10"/>
        <v>7</v>
      </c>
      <c r="N21" s="54">
        <f t="shared" si="6"/>
        <v>41.74</v>
      </c>
      <c r="O21" s="85">
        <f t="shared" si="11"/>
        <v>7</v>
      </c>
    </row>
    <row r="22" spans="1:15" x14ac:dyDescent="0.35">
      <c r="A22" s="75">
        <v>132</v>
      </c>
      <c r="B22" s="76" t="s">
        <v>280</v>
      </c>
      <c r="C22" s="76" t="s">
        <v>144</v>
      </c>
      <c r="D22" s="76" t="s">
        <v>172</v>
      </c>
      <c r="E22" s="76" t="s">
        <v>286</v>
      </c>
      <c r="F22" s="54">
        <v>10.1</v>
      </c>
      <c r="G22" s="85">
        <f t="shared" si="7"/>
        <v>6</v>
      </c>
      <c r="H22" s="54">
        <v>10.7</v>
      </c>
      <c r="I22" s="85">
        <f t="shared" si="8"/>
        <v>5</v>
      </c>
      <c r="J22" s="54">
        <v>11.24</v>
      </c>
      <c r="K22" s="85">
        <f t="shared" si="9"/>
        <v>3</v>
      </c>
      <c r="L22" s="54">
        <v>10.65</v>
      </c>
      <c r="M22" s="85">
        <f t="shared" si="10"/>
        <v>5</v>
      </c>
      <c r="N22" s="54">
        <f t="shared" si="6"/>
        <v>42.690000000000005</v>
      </c>
      <c r="O22" s="85">
        <f t="shared" si="11"/>
        <v>5</v>
      </c>
    </row>
    <row r="23" spans="1:15" x14ac:dyDescent="0.35">
      <c r="A23" s="75">
        <v>143</v>
      </c>
      <c r="B23" s="76" t="s">
        <v>280</v>
      </c>
      <c r="C23" s="76" t="s">
        <v>287</v>
      </c>
      <c r="D23" s="76" t="s">
        <v>228</v>
      </c>
      <c r="E23" s="76" t="s">
        <v>288</v>
      </c>
      <c r="F23" s="54">
        <v>0</v>
      </c>
      <c r="G23" s="85">
        <f t="shared" si="7"/>
        <v>8</v>
      </c>
      <c r="H23" s="54">
        <v>0</v>
      </c>
      <c r="I23" s="85">
        <f t="shared" si="8"/>
        <v>8</v>
      </c>
      <c r="J23" s="54">
        <v>0</v>
      </c>
      <c r="K23" s="85">
        <f t="shared" si="9"/>
        <v>8</v>
      </c>
      <c r="L23" s="54">
        <v>0</v>
      </c>
      <c r="M23" s="85">
        <f t="shared" si="10"/>
        <v>8</v>
      </c>
      <c r="N23" s="54">
        <f t="shared" si="6"/>
        <v>0</v>
      </c>
      <c r="O23" s="85">
        <f t="shared" si="11"/>
        <v>8</v>
      </c>
    </row>
    <row r="24" spans="1:15" x14ac:dyDescent="0.35">
      <c r="A24" s="75">
        <v>151</v>
      </c>
      <c r="B24" s="76" t="s">
        <v>280</v>
      </c>
      <c r="C24" s="76" t="s">
        <v>94</v>
      </c>
      <c r="D24" s="76" t="s">
        <v>289</v>
      </c>
      <c r="E24" s="76" t="s">
        <v>290</v>
      </c>
      <c r="F24" s="54">
        <v>10.5</v>
      </c>
      <c r="G24" s="85">
        <f t="shared" si="7"/>
        <v>2</v>
      </c>
      <c r="H24" s="54">
        <v>11</v>
      </c>
      <c r="I24" s="85">
        <f t="shared" si="8"/>
        <v>2</v>
      </c>
      <c r="J24" s="54">
        <v>11.54</v>
      </c>
      <c r="K24" s="85">
        <f t="shared" si="9"/>
        <v>1</v>
      </c>
      <c r="L24" s="54">
        <v>11.3</v>
      </c>
      <c r="M24" s="85">
        <f t="shared" si="10"/>
        <v>2</v>
      </c>
      <c r="N24" s="54">
        <f t="shared" si="6"/>
        <v>44.34</v>
      </c>
      <c r="O24" s="85">
        <f t="shared" si="11"/>
        <v>1</v>
      </c>
    </row>
  </sheetData>
  <mergeCells count="2">
    <mergeCell ref="A1:O1"/>
    <mergeCell ref="A2:O2"/>
  </mergeCells>
  <conditionalFormatting sqref="F16:F24">
    <cfRule type="expression" dxfId="104" priority="28" stopIfTrue="1">
      <formula>G16=2</formula>
    </cfRule>
    <cfRule type="expression" dxfId="103" priority="29" stopIfTrue="1">
      <formula>G16=1</formula>
    </cfRule>
    <cfRule type="expression" dxfId="102" priority="30" stopIfTrue="1">
      <formula>G16=3</formula>
    </cfRule>
  </conditionalFormatting>
  <conditionalFormatting sqref="H16:H24">
    <cfRule type="expression" dxfId="101" priority="25" stopIfTrue="1">
      <formula>I16=2</formula>
    </cfRule>
    <cfRule type="expression" dxfId="100" priority="26" stopIfTrue="1">
      <formula>I16=1</formula>
    </cfRule>
    <cfRule type="expression" dxfId="99" priority="27" stopIfTrue="1">
      <formula>I16=3</formula>
    </cfRule>
  </conditionalFormatting>
  <conditionalFormatting sqref="J16:J24">
    <cfRule type="expression" dxfId="98" priority="22" stopIfTrue="1">
      <formula>K16=2</formula>
    </cfRule>
    <cfRule type="expression" dxfId="97" priority="23" stopIfTrue="1">
      <formula>K16=1</formula>
    </cfRule>
    <cfRule type="expression" dxfId="96" priority="24" stopIfTrue="1">
      <formula>K16=3</formula>
    </cfRule>
  </conditionalFormatting>
  <conditionalFormatting sqref="L16:L24">
    <cfRule type="expression" dxfId="95" priority="19" stopIfTrue="1">
      <formula>M16=2</formula>
    </cfRule>
    <cfRule type="expression" dxfId="94" priority="20" stopIfTrue="1">
      <formula>M16=1</formula>
    </cfRule>
    <cfRule type="expression" dxfId="93" priority="21" stopIfTrue="1">
      <formula>M16=3</formula>
    </cfRule>
  </conditionalFormatting>
  <conditionalFormatting sqref="N16:N24">
    <cfRule type="expression" dxfId="92" priority="16" stopIfTrue="1">
      <formula>O16=2</formula>
    </cfRule>
    <cfRule type="expression" dxfId="91" priority="17" stopIfTrue="1">
      <formula>O16=1</formula>
    </cfRule>
    <cfRule type="expression" dxfId="90" priority="18" stopIfTrue="1">
      <formula>O16=3</formula>
    </cfRule>
  </conditionalFormatting>
  <conditionalFormatting sqref="N6:N11">
    <cfRule type="expression" dxfId="89" priority="13" stopIfTrue="1">
      <formula>O6=2</formula>
    </cfRule>
    <cfRule type="expression" dxfId="88" priority="14" stopIfTrue="1">
      <formula>O6=1</formula>
    </cfRule>
    <cfRule type="expression" dxfId="87" priority="15" stopIfTrue="1">
      <formula>O6=3</formula>
    </cfRule>
  </conditionalFormatting>
  <conditionalFormatting sqref="L6:L11">
    <cfRule type="expression" dxfId="86" priority="10" stopIfTrue="1">
      <formula>M6=2</formula>
    </cfRule>
    <cfRule type="expression" dxfId="85" priority="11" stopIfTrue="1">
      <formula>M6=1</formula>
    </cfRule>
    <cfRule type="expression" dxfId="84" priority="12" stopIfTrue="1">
      <formula>M6=3</formula>
    </cfRule>
  </conditionalFormatting>
  <conditionalFormatting sqref="J6:J11">
    <cfRule type="expression" dxfId="83" priority="7" stopIfTrue="1">
      <formula>K6=2</formula>
    </cfRule>
    <cfRule type="expression" dxfId="82" priority="8" stopIfTrue="1">
      <formula>K6=1</formula>
    </cfRule>
    <cfRule type="expression" dxfId="81" priority="9" stopIfTrue="1">
      <formula>K6=3</formula>
    </cfRule>
  </conditionalFormatting>
  <conditionalFormatting sqref="H6:H11">
    <cfRule type="expression" dxfId="80" priority="4" stopIfTrue="1">
      <formula>I6=2</formula>
    </cfRule>
    <cfRule type="expression" dxfId="79" priority="5" stopIfTrue="1">
      <formula>I6=1</formula>
    </cfRule>
    <cfRule type="expression" dxfId="78" priority="6" stopIfTrue="1">
      <formula>I6=3</formula>
    </cfRule>
  </conditionalFormatting>
  <conditionalFormatting sqref="F6:F11">
    <cfRule type="expression" dxfId="77" priority="1" stopIfTrue="1">
      <formula>G6=2</formula>
    </cfRule>
    <cfRule type="expression" dxfId="76" priority="2" stopIfTrue="1">
      <formula>G6=1</formula>
    </cfRule>
    <cfRule type="expression" dxfId="75" priority="3" stopIfTrue="1">
      <formula>G6=3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B5525-2773-40C7-89CD-D38F741A937E}">
  <dimension ref="A1:O22"/>
  <sheetViews>
    <sheetView tabSelected="1" topLeftCell="A11" workbookViewId="0">
      <selection activeCell="B23" sqref="B23"/>
    </sheetView>
  </sheetViews>
  <sheetFormatPr defaultRowHeight="14.5" x14ac:dyDescent="0.35"/>
  <cols>
    <col min="2" max="2" width="19.1796875" customWidth="1"/>
  </cols>
  <sheetData>
    <row r="1" spans="1:15" ht="21" x14ac:dyDescent="0.4">
      <c r="A1" s="73" t="s">
        <v>266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ht="21" x14ac:dyDescent="0.4">
      <c r="A2" s="74" t="s">
        <v>291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15" x14ac:dyDescent="0.35">
      <c r="A3" s="75"/>
      <c r="B3" s="75"/>
      <c r="C3" s="75"/>
      <c r="D3" s="76"/>
      <c r="E3" s="77"/>
      <c r="F3" s="77"/>
      <c r="G3" s="77"/>
      <c r="H3" s="77"/>
      <c r="I3" s="77"/>
      <c r="J3" s="76"/>
      <c r="K3" s="78"/>
      <c r="L3" s="76"/>
      <c r="M3" s="76"/>
      <c r="N3" s="76"/>
      <c r="O3" s="76"/>
    </row>
    <row r="4" spans="1:15" x14ac:dyDescent="0.35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76"/>
    </row>
    <row r="5" spans="1:15" x14ac:dyDescent="0.35">
      <c r="A5" s="75"/>
      <c r="B5" s="75" t="s">
        <v>176</v>
      </c>
      <c r="C5" s="75"/>
      <c r="D5" s="75"/>
      <c r="E5" s="77"/>
      <c r="F5" s="77"/>
      <c r="G5" s="77"/>
      <c r="H5" s="77"/>
      <c r="I5" s="77"/>
      <c r="J5" s="76"/>
      <c r="K5" s="78"/>
      <c r="L5" s="76"/>
      <c r="M5" s="76"/>
      <c r="N5" s="76"/>
      <c r="O5" s="76"/>
    </row>
    <row r="6" spans="1:15" ht="30" x14ac:dyDescent="0.35">
      <c r="A6" s="79" t="s">
        <v>177</v>
      </c>
      <c r="B6" s="79" t="s">
        <v>178</v>
      </c>
      <c r="C6" s="79" t="s">
        <v>3</v>
      </c>
      <c r="D6" s="79" t="s">
        <v>179</v>
      </c>
      <c r="E6" s="80"/>
      <c r="F6" s="81" t="s">
        <v>4</v>
      </c>
      <c r="G6" s="82" t="s">
        <v>5</v>
      </c>
      <c r="H6" s="81" t="s">
        <v>6</v>
      </c>
      <c r="I6" s="82" t="s">
        <v>5</v>
      </c>
      <c r="J6" s="81" t="s">
        <v>7</v>
      </c>
      <c r="K6" s="82" t="s">
        <v>5</v>
      </c>
      <c r="L6" s="81" t="s">
        <v>8</v>
      </c>
      <c r="M6" s="82" t="s">
        <v>5</v>
      </c>
      <c r="N6" s="83" t="s">
        <v>9</v>
      </c>
      <c r="O6" s="82" t="s">
        <v>5</v>
      </c>
    </row>
    <row r="7" spans="1:15" ht="15.5" x14ac:dyDescent="0.35">
      <c r="A7" s="91">
        <v>153</v>
      </c>
      <c r="B7" s="76" t="s">
        <v>292</v>
      </c>
      <c r="C7" s="76" t="s">
        <v>188</v>
      </c>
      <c r="D7" s="76" t="s">
        <v>293</v>
      </c>
      <c r="E7" s="76" t="s">
        <v>294</v>
      </c>
      <c r="F7" s="54">
        <v>0</v>
      </c>
      <c r="G7" s="85">
        <f>RANK(F7,F$7:F$9)</f>
        <v>1</v>
      </c>
      <c r="H7" s="54">
        <v>9.8000000000000007</v>
      </c>
      <c r="I7" s="85">
        <f>RANK(H7,H$7:H$9)</f>
        <v>2</v>
      </c>
      <c r="J7" s="54">
        <v>12.55</v>
      </c>
      <c r="K7" s="85">
        <f>RANK(J7,J$7:J$9)</f>
        <v>1</v>
      </c>
      <c r="L7" s="54">
        <v>10.9</v>
      </c>
      <c r="M7" s="85">
        <f>RANK(L7,L$7:L$9)</f>
        <v>3</v>
      </c>
      <c r="N7" s="54">
        <f>J7+L7+H7+F7</f>
        <v>33.25</v>
      </c>
      <c r="O7" s="85">
        <f>RANK(N7,N$7:N$9)</f>
        <v>2</v>
      </c>
    </row>
    <row r="8" spans="1:15" ht="15.5" x14ac:dyDescent="0.35">
      <c r="A8" s="91">
        <v>155</v>
      </c>
      <c r="B8" s="76" t="s">
        <v>292</v>
      </c>
      <c r="C8" s="76" t="s">
        <v>188</v>
      </c>
      <c r="D8" s="76" t="s">
        <v>289</v>
      </c>
      <c r="E8" s="76" t="s">
        <v>295</v>
      </c>
      <c r="F8" s="54">
        <v>0</v>
      </c>
      <c r="G8" s="85">
        <f>RANK(F8,F$7:F$9)</f>
        <v>1</v>
      </c>
      <c r="H8" s="54">
        <v>8.5</v>
      </c>
      <c r="I8" s="85">
        <f>RANK(H8,H$7:H$9)</f>
        <v>3</v>
      </c>
      <c r="J8" s="54">
        <v>12.1</v>
      </c>
      <c r="K8" s="85">
        <f>RANK(J8,J$7:J$9)</f>
        <v>2</v>
      </c>
      <c r="L8" s="54">
        <v>11.75</v>
      </c>
      <c r="M8" s="85">
        <f>RANK(L8,L$7:L$9)</f>
        <v>2</v>
      </c>
      <c r="N8" s="54">
        <f>J8+L8+H8+F8</f>
        <v>32.35</v>
      </c>
      <c r="O8" s="85">
        <f>RANK(N8,N$7:N$9)</f>
        <v>3</v>
      </c>
    </row>
    <row r="9" spans="1:15" ht="15.5" x14ac:dyDescent="0.35">
      <c r="A9" s="86">
        <v>157</v>
      </c>
      <c r="B9" s="76" t="s">
        <v>292</v>
      </c>
      <c r="C9" s="76" t="s">
        <v>188</v>
      </c>
      <c r="D9" s="76" t="s">
        <v>123</v>
      </c>
      <c r="E9" s="76" t="s">
        <v>296</v>
      </c>
      <c r="F9" s="54">
        <v>0</v>
      </c>
      <c r="G9" s="85">
        <f>RANK(F9,F$7:F$9)</f>
        <v>1</v>
      </c>
      <c r="H9" s="54">
        <v>10.5</v>
      </c>
      <c r="I9" s="85">
        <f>RANK(H9,H$7:H$9)</f>
        <v>1</v>
      </c>
      <c r="J9" s="54">
        <v>11.5</v>
      </c>
      <c r="K9" s="85">
        <f>RANK(J9,J$7:J$9)</f>
        <v>3</v>
      </c>
      <c r="L9" s="54">
        <v>12.5</v>
      </c>
      <c r="M9" s="85">
        <f>RANK(L9,L$7:L$9)</f>
        <v>1</v>
      </c>
      <c r="N9" s="54">
        <f>J9+L9+H9+F9</f>
        <v>34.5</v>
      </c>
      <c r="O9" s="85">
        <f>RANK(N9,N$7:N$9)</f>
        <v>1</v>
      </c>
    </row>
    <row r="10" spans="1:15" x14ac:dyDescent="0.35">
      <c r="A10" s="11"/>
      <c r="B10" s="11"/>
      <c r="C10" s="11"/>
      <c r="D10" s="92"/>
      <c r="E10" s="93"/>
      <c r="F10" s="93"/>
      <c r="G10" s="93"/>
      <c r="H10" s="93"/>
      <c r="I10" s="93"/>
      <c r="J10" s="54"/>
      <c r="K10" s="85"/>
      <c r="L10" s="54"/>
      <c r="M10" s="85"/>
      <c r="N10" s="54"/>
      <c r="O10" s="85"/>
    </row>
    <row r="11" spans="1:15" x14ac:dyDescent="0.35">
      <c r="A11" s="75"/>
      <c r="B11" s="75" t="s">
        <v>254</v>
      </c>
      <c r="C11" s="75"/>
      <c r="D11" s="75"/>
      <c r="E11" s="77"/>
      <c r="F11" s="77"/>
      <c r="G11" s="77"/>
      <c r="H11" s="77"/>
      <c r="I11" s="77"/>
      <c r="J11" s="76"/>
      <c r="K11" s="78"/>
      <c r="L11" s="76"/>
      <c r="M11" s="76"/>
      <c r="N11" s="76"/>
      <c r="O11" s="76"/>
    </row>
    <row r="12" spans="1:15" ht="30" x14ac:dyDescent="0.35">
      <c r="A12" s="79" t="s">
        <v>177</v>
      </c>
      <c r="B12" s="79" t="s">
        <v>178</v>
      </c>
      <c r="C12" s="79" t="s">
        <v>3</v>
      </c>
      <c r="D12" s="79" t="s">
        <v>179</v>
      </c>
      <c r="E12" s="80"/>
      <c r="F12" s="81" t="s">
        <v>4</v>
      </c>
      <c r="G12" s="82" t="s">
        <v>5</v>
      </c>
      <c r="H12" s="81" t="s">
        <v>6</v>
      </c>
      <c r="I12" s="82" t="s">
        <v>5</v>
      </c>
      <c r="J12" s="81" t="s">
        <v>7</v>
      </c>
      <c r="K12" s="82" t="s">
        <v>5</v>
      </c>
      <c r="L12" s="81" t="s">
        <v>8</v>
      </c>
      <c r="M12" s="82" t="s">
        <v>5</v>
      </c>
      <c r="N12" s="83" t="s">
        <v>9</v>
      </c>
      <c r="O12" s="82" t="s">
        <v>5</v>
      </c>
    </row>
    <row r="13" spans="1:15" ht="15.5" x14ac:dyDescent="0.35">
      <c r="A13" s="96">
        <v>121</v>
      </c>
      <c r="B13" s="76" t="s">
        <v>297</v>
      </c>
      <c r="C13" s="76" t="s">
        <v>213</v>
      </c>
      <c r="D13" s="76" t="s">
        <v>298</v>
      </c>
      <c r="E13" s="76" t="s">
        <v>299</v>
      </c>
      <c r="F13" s="54">
        <v>11</v>
      </c>
      <c r="G13" s="85">
        <f t="shared" ref="G13:G20" si="0">RANK(F13,F$13:F$22)</f>
        <v>1</v>
      </c>
      <c r="H13" s="54">
        <v>11.75</v>
      </c>
      <c r="I13" s="85">
        <f t="shared" ref="I13:I22" si="1">RANK(H13,H$13:H$22)</f>
        <v>1</v>
      </c>
      <c r="J13" s="54">
        <v>12.5</v>
      </c>
      <c r="K13" s="85">
        <f t="shared" ref="K13:K22" si="2">RANK(J13,J$13:J$22)</f>
        <v>1</v>
      </c>
      <c r="L13" s="54">
        <v>13.4</v>
      </c>
      <c r="M13" s="85">
        <f t="shared" ref="M13:M22" si="3">RANK(L13,L$13:L$22)</f>
        <v>1</v>
      </c>
      <c r="N13" s="54">
        <f t="shared" ref="N13:N21" si="4">J13+L13+H13+F13</f>
        <v>48.65</v>
      </c>
      <c r="O13" s="85">
        <f t="shared" ref="O13:O22" si="5">RANK(N13,N$13:N$22)</f>
        <v>1</v>
      </c>
    </row>
    <row r="14" spans="1:15" ht="15.5" x14ac:dyDescent="0.35">
      <c r="A14" s="91">
        <v>123</v>
      </c>
      <c r="B14" s="76" t="s">
        <v>297</v>
      </c>
      <c r="C14" s="76" t="s">
        <v>144</v>
      </c>
      <c r="D14" s="76" t="s">
        <v>84</v>
      </c>
      <c r="E14" s="76" t="s">
        <v>300</v>
      </c>
      <c r="F14" s="54">
        <v>9.6</v>
      </c>
      <c r="G14" s="85">
        <f t="shared" si="0"/>
        <v>8</v>
      </c>
      <c r="H14" s="54">
        <v>11.35</v>
      </c>
      <c r="I14" s="85">
        <f t="shared" si="1"/>
        <v>3</v>
      </c>
      <c r="J14" s="54">
        <v>11.35</v>
      </c>
      <c r="K14" s="85">
        <f t="shared" si="2"/>
        <v>9</v>
      </c>
      <c r="L14" s="54">
        <v>12</v>
      </c>
      <c r="M14" s="85">
        <f t="shared" si="3"/>
        <v>4</v>
      </c>
      <c r="N14" s="54">
        <f t="shared" si="4"/>
        <v>44.300000000000004</v>
      </c>
      <c r="O14" s="85">
        <f t="shared" si="5"/>
        <v>6</v>
      </c>
    </row>
    <row r="15" spans="1:15" ht="15.5" x14ac:dyDescent="0.35">
      <c r="A15" s="91">
        <v>125</v>
      </c>
      <c r="B15" s="76" t="s">
        <v>297</v>
      </c>
      <c r="C15" s="76" t="s">
        <v>144</v>
      </c>
      <c r="D15" s="76" t="s">
        <v>164</v>
      </c>
      <c r="E15" s="76" t="s">
        <v>301</v>
      </c>
      <c r="F15" s="54">
        <v>9.6</v>
      </c>
      <c r="G15" s="85">
        <f t="shared" si="0"/>
        <v>8</v>
      </c>
      <c r="H15" s="54">
        <v>11.1</v>
      </c>
      <c r="I15" s="85">
        <f t="shared" si="1"/>
        <v>4</v>
      </c>
      <c r="J15" s="54">
        <v>11.45</v>
      </c>
      <c r="K15" s="85">
        <f t="shared" si="2"/>
        <v>8</v>
      </c>
      <c r="L15" s="54">
        <v>10.4</v>
      </c>
      <c r="M15" s="85">
        <f t="shared" si="3"/>
        <v>9</v>
      </c>
      <c r="N15" s="54">
        <f t="shared" si="4"/>
        <v>42.550000000000004</v>
      </c>
      <c r="O15" s="85">
        <f t="shared" si="5"/>
        <v>9</v>
      </c>
    </row>
    <row r="16" spans="1:15" ht="15.5" x14ac:dyDescent="0.35">
      <c r="A16" s="91">
        <v>127</v>
      </c>
      <c r="B16" s="76" t="s">
        <v>297</v>
      </c>
      <c r="C16" s="76" t="s">
        <v>216</v>
      </c>
      <c r="D16" s="76" t="s">
        <v>62</v>
      </c>
      <c r="E16" s="76" t="s">
        <v>88</v>
      </c>
      <c r="F16" s="54">
        <v>10.3</v>
      </c>
      <c r="G16" s="85">
        <f t="shared" si="0"/>
        <v>5</v>
      </c>
      <c r="H16" s="54">
        <v>10.1</v>
      </c>
      <c r="I16" s="85">
        <f t="shared" si="1"/>
        <v>8</v>
      </c>
      <c r="J16" s="54">
        <v>11.95</v>
      </c>
      <c r="K16" s="85">
        <f t="shared" si="2"/>
        <v>5</v>
      </c>
      <c r="L16" s="54">
        <v>11.6</v>
      </c>
      <c r="M16" s="85">
        <f t="shared" si="3"/>
        <v>6</v>
      </c>
      <c r="N16" s="54">
        <f t="shared" si="4"/>
        <v>43.95</v>
      </c>
      <c r="O16" s="85">
        <f t="shared" si="5"/>
        <v>8</v>
      </c>
    </row>
    <row r="17" spans="1:15" ht="15.5" x14ac:dyDescent="0.35">
      <c r="A17" s="91">
        <v>129</v>
      </c>
      <c r="B17" s="76" t="s">
        <v>297</v>
      </c>
      <c r="C17" s="76" t="s">
        <v>216</v>
      </c>
      <c r="D17" s="76" t="s">
        <v>86</v>
      </c>
      <c r="E17" s="76" t="s">
        <v>302</v>
      </c>
      <c r="F17" s="54">
        <v>10.4</v>
      </c>
      <c r="G17" s="85">
        <f t="shared" si="0"/>
        <v>4</v>
      </c>
      <c r="H17" s="54">
        <v>10.7</v>
      </c>
      <c r="I17" s="85">
        <f t="shared" si="1"/>
        <v>5</v>
      </c>
      <c r="J17" s="54">
        <v>12</v>
      </c>
      <c r="K17" s="85">
        <f t="shared" si="2"/>
        <v>4</v>
      </c>
      <c r="L17" s="54">
        <v>11.65</v>
      </c>
      <c r="M17" s="85">
        <f t="shared" si="3"/>
        <v>5</v>
      </c>
      <c r="N17" s="54">
        <f t="shared" si="4"/>
        <v>44.749999999999993</v>
      </c>
      <c r="O17" s="85">
        <f t="shared" si="5"/>
        <v>5</v>
      </c>
    </row>
    <row r="18" spans="1:15" ht="15.5" x14ac:dyDescent="0.35">
      <c r="A18" s="91">
        <v>131</v>
      </c>
      <c r="B18" s="76" t="s">
        <v>297</v>
      </c>
      <c r="C18" s="76" t="s">
        <v>216</v>
      </c>
      <c r="D18" s="76" t="s">
        <v>303</v>
      </c>
      <c r="E18" s="76" t="s">
        <v>238</v>
      </c>
      <c r="F18" s="54">
        <v>11</v>
      </c>
      <c r="G18" s="85">
        <f t="shared" si="0"/>
        <v>1</v>
      </c>
      <c r="H18" s="54">
        <v>10.050000000000001</v>
      </c>
      <c r="I18" s="85">
        <f t="shared" si="1"/>
        <v>9</v>
      </c>
      <c r="J18" s="54">
        <v>11.95</v>
      </c>
      <c r="K18" s="85">
        <f t="shared" si="2"/>
        <v>5</v>
      </c>
      <c r="L18" s="54">
        <v>12.5</v>
      </c>
      <c r="M18" s="85">
        <f t="shared" si="3"/>
        <v>2</v>
      </c>
      <c r="N18" s="54">
        <f t="shared" si="4"/>
        <v>45.5</v>
      </c>
      <c r="O18" s="85">
        <f t="shared" si="5"/>
        <v>3</v>
      </c>
    </row>
    <row r="19" spans="1:15" ht="15.5" x14ac:dyDescent="0.35">
      <c r="A19" s="94">
        <v>145</v>
      </c>
      <c r="B19" s="76" t="s">
        <v>297</v>
      </c>
      <c r="C19" s="76" t="s">
        <v>181</v>
      </c>
      <c r="D19" s="76" t="s">
        <v>147</v>
      </c>
      <c r="E19" s="76" t="s">
        <v>304</v>
      </c>
      <c r="F19" s="54">
        <v>0</v>
      </c>
      <c r="G19" s="85">
        <f t="shared" si="0"/>
        <v>10</v>
      </c>
      <c r="H19" s="54">
        <v>0</v>
      </c>
      <c r="I19" s="85">
        <f t="shared" si="1"/>
        <v>10</v>
      </c>
      <c r="J19" s="54">
        <v>0</v>
      </c>
      <c r="K19" s="85">
        <f t="shared" si="2"/>
        <v>10</v>
      </c>
      <c r="L19" s="54">
        <v>0</v>
      </c>
      <c r="M19" s="85">
        <f t="shared" si="3"/>
        <v>10</v>
      </c>
      <c r="N19" s="54">
        <f t="shared" si="4"/>
        <v>0</v>
      </c>
      <c r="O19" s="85">
        <f t="shared" si="5"/>
        <v>10</v>
      </c>
    </row>
    <row r="20" spans="1:15" ht="15.5" x14ac:dyDescent="0.35">
      <c r="A20" s="86">
        <v>147</v>
      </c>
      <c r="B20" s="76" t="s">
        <v>297</v>
      </c>
      <c r="C20" s="76" t="s">
        <v>181</v>
      </c>
      <c r="D20" s="76" t="s">
        <v>305</v>
      </c>
      <c r="E20" s="76" t="s">
        <v>306</v>
      </c>
      <c r="F20" s="54">
        <v>9.9</v>
      </c>
      <c r="G20" s="85">
        <f t="shared" si="0"/>
        <v>7</v>
      </c>
      <c r="H20" s="54">
        <v>10.5</v>
      </c>
      <c r="I20" s="85">
        <f t="shared" si="1"/>
        <v>7</v>
      </c>
      <c r="J20" s="54">
        <v>12.1</v>
      </c>
      <c r="K20" s="85">
        <f t="shared" si="2"/>
        <v>3</v>
      </c>
      <c r="L20" s="54">
        <v>11.55</v>
      </c>
      <c r="M20" s="85">
        <f t="shared" si="3"/>
        <v>7</v>
      </c>
      <c r="N20" s="54">
        <f t="shared" si="4"/>
        <v>44.05</v>
      </c>
      <c r="O20" s="85">
        <f t="shared" si="5"/>
        <v>7</v>
      </c>
    </row>
    <row r="21" spans="1:15" ht="15.5" x14ac:dyDescent="0.35">
      <c r="A21" s="94">
        <v>149</v>
      </c>
      <c r="B21" s="76" t="s">
        <v>297</v>
      </c>
      <c r="C21" s="76" t="s">
        <v>181</v>
      </c>
      <c r="D21" s="76" t="s">
        <v>307</v>
      </c>
      <c r="E21" s="76" t="s">
        <v>308</v>
      </c>
      <c r="F21" s="54">
        <v>10.3</v>
      </c>
      <c r="G21" s="85">
        <f>RANK(F21,F$13:F$22)</f>
        <v>5</v>
      </c>
      <c r="H21" s="54">
        <v>10.7</v>
      </c>
      <c r="I21" s="85">
        <f t="shared" si="1"/>
        <v>5</v>
      </c>
      <c r="J21" s="54">
        <v>12.5</v>
      </c>
      <c r="K21" s="85">
        <f t="shared" si="2"/>
        <v>1</v>
      </c>
      <c r="L21" s="54">
        <v>12.4</v>
      </c>
      <c r="M21" s="85">
        <f t="shared" si="3"/>
        <v>3</v>
      </c>
      <c r="N21" s="54">
        <f t="shared" si="4"/>
        <v>45.899999999999991</v>
      </c>
      <c r="O21" s="85">
        <f t="shared" si="5"/>
        <v>2</v>
      </c>
    </row>
    <row r="22" spans="1:15" ht="23" customHeight="1" x14ac:dyDescent="0.35">
      <c r="A22" s="97">
        <v>140</v>
      </c>
      <c r="B22" s="95" t="s">
        <v>297</v>
      </c>
      <c r="C22" s="95" t="s">
        <v>196</v>
      </c>
      <c r="D22" s="95" t="s">
        <v>309</v>
      </c>
      <c r="E22" s="95" t="s">
        <v>310</v>
      </c>
      <c r="F22" s="54">
        <v>10.9</v>
      </c>
      <c r="G22" s="85">
        <f t="shared" ref="G22" si="6">RANK(F22,F$13:F$22)</f>
        <v>3</v>
      </c>
      <c r="H22" s="54">
        <v>11.45</v>
      </c>
      <c r="I22" s="85">
        <f t="shared" si="1"/>
        <v>2</v>
      </c>
      <c r="J22" s="54">
        <v>11.75</v>
      </c>
      <c r="K22" s="85">
        <f t="shared" si="2"/>
        <v>7</v>
      </c>
      <c r="L22" s="54">
        <v>11.25</v>
      </c>
      <c r="M22" s="85">
        <f t="shared" si="3"/>
        <v>8</v>
      </c>
      <c r="N22" s="54">
        <f>J22+L22+H22+F22</f>
        <v>45.35</v>
      </c>
      <c r="O22" s="85">
        <f t="shared" si="5"/>
        <v>4</v>
      </c>
    </row>
  </sheetData>
  <mergeCells count="2">
    <mergeCell ref="A1:O1"/>
    <mergeCell ref="A2:O2"/>
  </mergeCells>
  <conditionalFormatting sqref="F7:F9">
    <cfRule type="expression" dxfId="74" priority="28" stopIfTrue="1">
      <formula>G7=2</formula>
    </cfRule>
    <cfRule type="expression" dxfId="73" priority="29" stopIfTrue="1">
      <formula>G7=1</formula>
    </cfRule>
    <cfRule type="expression" dxfId="72" priority="30" stopIfTrue="1">
      <formula>G7=3</formula>
    </cfRule>
  </conditionalFormatting>
  <conditionalFormatting sqref="H7:H9">
    <cfRule type="expression" dxfId="71" priority="25" stopIfTrue="1">
      <formula>I7=2</formula>
    </cfRule>
    <cfRule type="expression" dxfId="70" priority="26" stopIfTrue="1">
      <formula>I7=1</formula>
    </cfRule>
    <cfRule type="expression" dxfId="69" priority="27" stopIfTrue="1">
      <formula>I7=3</formula>
    </cfRule>
  </conditionalFormatting>
  <conditionalFormatting sqref="J7:J9">
    <cfRule type="expression" dxfId="68" priority="22" stopIfTrue="1">
      <formula>K7=2</formula>
    </cfRule>
    <cfRule type="expression" dxfId="67" priority="23" stopIfTrue="1">
      <formula>K7=1</formula>
    </cfRule>
    <cfRule type="expression" dxfId="66" priority="24" stopIfTrue="1">
      <formula>K7=3</formula>
    </cfRule>
  </conditionalFormatting>
  <conditionalFormatting sqref="L7:L9">
    <cfRule type="expression" dxfId="65" priority="19" stopIfTrue="1">
      <formula>M7=2</formula>
    </cfRule>
    <cfRule type="expression" dxfId="64" priority="20" stopIfTrue="1">
      <formula>M7=1</formula>
    </cfRule>
    <cfRule type="expression" dxfId="63" priority="21" stopIfTrue="1">
      <formula>M7=3</formula>
    </cfRule>
  </conditionalFormatting>
  <conditionalFormatting sqref="F13:F22">
    <cfRule type="expression" dxfId="62" priority="16" stopIfTrue="1">
      <formula>G13=2</formula>
    </cfRule>
    <cfRule type="expression" dxfId="61" priority="17" stopIfTrue="1">
      <formula>G13=1</formula>
    </cfRule>
    <cfRule type="expression" dxfId="60" priority="18" stopIfTrue="1">
      <formula>G13=3</formula>
    </cfRule>
  </conditionalFormatting>
  <conditionalFormatting sqref="H13:H22">
    <cfRule type="expression" dxfId="59" priority="13" stopIfTrue="1">
      <formula>I13=2</formula>
    </cfRule>
    <cfRule type="expression" dxfId="58" priority="14" stopIfTrue="1">
      <formula>I13=1</formula>
    </cfRule>
    <cfRule type="expression" dxfId="57" priority="15" stopIfTrue="1">
      <formula>I13=3</formula>
    </cfRule>
  </conditionalFormatting>
  <conditionalFormatting sqref="J13:J22">
    <cfRule type="expression" dxfId="56" priority="10" stopIfTrue="1">
      <formula>K13=2</formula>
    </cfRule>
    <cfRule type="expression" dxfId="55" priority="11" stopIfTrue="1">
      <formula>K13=1</formula>
    </cfRule>
    <cfRule type="expression" dxfId="54" priority="12" stopIfTrue="1">
      <formula>K13=3</formula>
    </cfRule>
  </conditionalFormatting>
  <conditionalFormatting sqref="L13:L22">
    <cfRule type="expression" dxfId="53" priority="7" stopIfTrue="1">
      <formula>M13=2</formula>
    </cfRule>
    <cfRule type="expression" dxfId="52" priority="8" stopIfTrue="1">
      <formula>M13=1</formula>
    </cfRule>
    <cfRule type="expression" dxfId="51" priority="9" stopIfTrue="1">
      <formula>M13=3</formula>
    </cfRule>
  </conditionalFormatting>
  <conditionalFormatting sqref="N7:N9">
    <cfRule type="expression" dxfId="50" priority="4" stopIfTrue="1">
      <formula>O7=2</formula>
    </cfRule>
    <cfRule type="expression" dxfId="49" priority="5" stopIfTrue="1">
      <formula>O7=1</formula>
    </cfRule>
    <cfRule type="expression" dxfId="48" priority="6" stopIfTrue="1">
      <formula>O7=3</formula>
    </cfRule>
  </conditionalFormatting>
  <conditionalFormatting sqref="N13:N22">
    <cfRule type="expression" dxfId="47" priority="1" stopIfTrue="1">
      <formula>O13=2</formula>
    </cfRule>
    <cfRule type="expression" dxfId="46" priority="2" stopIfTrue="1">
      <formula>O13=1</formula>
    </cfRule>
    <cfRule type="expression" dxfId="45" priority="3" stopIfTrue="1">
      <formula>O13=3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5E51F-BD1B-48E7-A656-9ED953EC7BF3}">
  <dimension ref="A1:O30"/>
  <sheetViews>
    <sheetView workbookViewId="0">
      <selection activeCell="F16" sqref="F16"/>
    </sheetView>
  </sheetViews>
  <sheetFormatPr defaultRowHeight="14.5" x14ac:dyDescent="0.35"/>
  <cols>
    <col min="2" max="2" width="16.26953125" customWidth="1"/>
    <col min="5" max="5" width="16.7265625" customWidth="1"/>
  </cols>
  <sheetData>
    <row r="1" spans="1:15" ht="21" x14ac:dyDescent="0.4">
      <c r="A1" s="73" t="s">
        <v>311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ht="21" x14ac:dyDescent="0.4">
      <c r="A2" s="74" t="s">
        <v>312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15" x14ac:dyDescent="0.35">
      <c r="A3" s="75"/>
      <c r="B3" s="75"/>
      <c r="C3" s="75"/>
      <c r="D3" s="76"/>
      <c r="E3" s="77"/>
      <c r="F3" s="77"/>
      <c r="G3" s="77"/>
      <c r="H3" s="77"/>
      <c r="I3" s="77"/>
      <c r="J3" s="76"/>
      <c r="K3" s="78"/>
      <c r="L3" s="76"/>
      <c r="M3" s="76"/>
      <c r="N3" s="76"/>
      <c r="O3" s="76"/>
    </row>
    <row r="4" spans="1:15" x14ac:dyDescent="0.35">
      <c r="A4" s="75"/>
      <c r="B4" s="75" t="s">
        <v>176</v>
      </c>
      <c r="C4" s="75"/>
      <c r="D4" s="75"/>
      <c r="E4" s="77"/>
      <c r="F4" s="77"/>
      <c r="G4" s="77"/>
      <c r="H4" s="77"/>
      <c r="I4" s="77"/>
      <c r="J4" s="76"/>
      <c r="K4" s="78"/>
      <c r="L4" s="76"/>
      <c r="M4" s="76"/>
      <c r="N4" s="76"/>
      <c r="O4" s="76"/>
    </row>
    <row r="5" spans="1:15" ht="30" x14ac:dyDescent="0.35">
      <c r="A5" s="79" t="s">
        <v>177</v>
      </c>
      <c r="B5" s="79" t="s">
        <v>178</v>
      </c>
      <c r="C5" s="79" t="s">
        <v>3</v>
      </c>
      <c r="D5" s="79" t="s">
        <v>179</v>
      </c>
      <c r="E5" s="80"/>
      <c r="F5" s="81" t="s">
        <v>4</v>
      </c>
      <c r="G5" s="82" t="s">
        <v>5</v>
      </c>
      <c r="H5" s="81" t="s">
        <v>6</v>
      </c>
      <c r="I5" s="82" t="s">
        <v>5</v>
      </c>
      <c r="J5" s="81" t="s">
        <v>7</v>
      </c>
      <c r="K5" s="82" t="s">
        <v>5</v>
      </c>
      <c r="L5" s="81" t="s">
        <v>8</v>
      </c>
      <c r="M5" s="82" t="s">
        <v>5</v>
      </c>
      <c r="N5" s="83" t="s">
        <v>9</v>
      </c>
      <c r="O5" s="82" t="s">
        <v>5</v>
      </c>
    </row>
    <row r="6" spans="1:15" x14ac:dyDescent="0.35">
      <c r="A6" s="75">
        <v>152</v>
      </c>
      <c r="B6" s="98" t="s">
        <v>313</v>
      </c>
      <c r="C6" s="98" t="s">
        <v>181</v>
      </c>
      <c r="D6" s="98" t="s">
        <v>314</v>
      </c>
      <c r="E6" s="98" t="s">
        <v>315</v>
      </c>
      <c r="F6" s="54">
        <v>10.5</v>
      </c>
      <c r="G6" s="85">
        <f>RANK(F6,F$6:F$8)</f>
        <v>2</v>
      </c>
      <c r="H6" s="54">
        <v>0</v>
      </c>
      <c r="I6" s="85">
        <f>RANK(H6,H$6:H$8)</f>
        <v>2</v>
      </c>
      <c r="J6" s="54">
        <v>11.74</v>
      </c>
      <c r="K6" s="85">
        <f>RANK(J6,J$6:J$8)</f>
        <v>2</v>
      </c>
      <c r="L6" s="54">
        <v>12.6</v>
      </c>
      <c r="M6" s="85">
        <f>RANK(L6,L$6:L$8)</f>
        <v>1</v>
      </c>
      <c r="N6" s="54">
        <f>J6+L6+H6+F6</f>
        <v>34.840000000000003</v>
      </c>
      <c r="O6" s="85">
        <f>RANK(N6,N$6:N$8)</f>
        <v>2</v>
      </c>
    </row>
    <row r="7" spans="1:15" x14ac:dyDescent="0.35">
      <c r="A7" s="75">
        <v>137</v>
      </c>
      <c r="B7" s="76" t="s">
        <v>316</v>
      </c>
      <c r="C7" s="76" t="s">
        <v>260</v>
      </c>
      <c r="D7" s="76" t="s">
        <v>87</v>
      </c>
      <c r="E7" s="76" t="s">
        <v>317</v>
      </c>
      <c r="F7" s="54">
        <v>0</v>
      </c>
      <c r="G7" s="85">
        <f>RANK(F7,F$6:F$8)</f>
        <v>3</v>
      </c>
      <c r="H7" s="54">
        <v>10.55</v>
      </c>
      <c r="I7" s="85">
        <f>RANK(H7,H$6:H$8)</f>
        <v>1</v>
      </c>
      <c r="J7" s="54">
        <v>11.94</v>
      </c>
      <c r="K7" s="85">
        <f>RANK(J7,J$6:J$8)</f>
        <v>1</v>
      </c>
      <c r="L7" s="54">
        <v>12.1</v>
      </c>
      <c r="M7" s="85">
        <f>RANK(L7,L$6:L$8)</f>
        <v>3</v>
      </c>
      <c r="N7" s="54">
        <f>J7+L7+H7+F7</f>
        <v>34.590000000000003</v>
      </c>
      <c r="O7" s="85">
        <f>RANK(N7,N$6:N$8)</f>
        <v>3</v>
      </c>
    </row>
    <row r="8" spans="1:15" x14ac:dyDescent="0.35">
      <c r="A8" s="75">
        <v>139</v>
      </c>
      <c r="B8" s="76" t="s">
        <v>318</v>
      </c>
      <c r="C8" s="76" t="s">
        <v>260</v>
      </c>
      <c r="D8" s="76" t="s">
        <v>319</v>
      </c>
      <c r="E8" s="76" t="s">
        <v>320</v>
      </c>
      <c r="F8" s="54">
        <v>11</v>
      </c>
      <c r="G8" s="85">
        <f>RANK(F8,F$6:F$8)</f>
        <v>1</v>
      </c>
      <c r="H8" s="54">
        <v>0</v>
      </c>
      <c r="I8" s="85">
        <f>RANK(H8,H$6:H$8)</f>
        <v>2</v>
      </c>
      <c r="J8" s="54">
        <v>11.7</v>
      </c>
      <c r="K8" s="85">
        <f>RANK(J8,J$6:J$8)</f>
        <v>3</v>
      </c>
      <c r="L8" s="54">
        <v>12.4</v>
      </c>
      <c r="M8" s="85">
        <f>RANK(L8,L$6:L$8)</f>
        <v>2</v>
      </c>
      <c r="N8" s="54">
        <f>J8+L8+H8+F8</f>
        <v>35.1</v>
      </c>
      <c r="O8" s="85">
        <f>RANK(N8,N$6:N$8)</f>
        <v>1</v>
      </c>
    </row>
    <row r="9" spans="1:15" x14ac:dyDescent="0.35">
      <c r="A9" s="77"/>
      <c r="B9" s="77"/>
      <c r="C9" s="77"/>
      <c r="D9" s="76"/>
      <c r="E9" s="77"/>
      <c r="F9" s="77"/>
      <c r="G9" s="77"/>
      <c r="H9" s="77"/>
      <c r="I9" s="77"/>
      <c r="J9" s="76"/>
      <c r="K9" s="78"/>
      <c r="L9" s="76"/>
      <c r="M9" s="76"/>
      <c r="N9" s="76"/>
      <c r="O9" s="76"/>
    </row>
    <row r="10" spans="1:15" x14ac:dyDescent="0.35">
      <c r="A10" s="75"/>
      <c r="B10" s="75" t="s">
        <v>254</v>
      </c>
      <c r="C10" s="75"/>
      <c r="D10" s="75"/>
      <c r="E10" s="77"/>
      <c r="F10" s="77"/>
      <c r="G10" s="77"/>
      <c r="H10" s="77"/>
      <c r="I10" s="77"/>
      <c r="J10" s="76"/>
      <c r="K10" s="78"/>
      <c r="L10" s="76"/>
      <c r="M10" s="76"/>
      <c r="N10" s="76"/>
      <c r="O10" s="76"/>
    </row>
    <row r="11" spans="1:15" ht="30" x14ac:dyDescent="0.35">
      <c r="A11" s="79" t="s">
        <v>177</v>
      </c>
      <c r="B11" s="79" t="s">
        <v>178</v>
      </c>
      <c r="C11" s="79" t="s">
        <v>3</v>
      </c>
      <c r="D11" s="79" t="s">
        <v>179</v>
      </c>
      <c r="E11" s="80"/>
      <c r="F11" s="81" t="s">
        <v>4</v>
      </c>
      <c r="G11" s="82" t="s">
        <v>5</v>
      </c>
      <c r="H11" s="81" t="s">
        <v>6</v>
      </c>
      <c r="I11" s="82" t="s">
        <v>5</v>
      </c>
      <c r="J11" s="81" t="s">
        <v>7</v>
      </c>
      <c r="K11" s="82" t="s">
        <v>5</v>
      </c>
      <c r="L11" s="81" t="s">
        <v>8</v>
      </c>
      <c r="M11" s="82" t="s">
        <v>5</v>
      </c>
      <c r="N11" s="83" t="s">
        <v>9</v>
      </c>
      <c r="O11" s="82" t="s">
        <v>5</v>
      </c>
    </row>
    <row r="12" spans="1:15" x14ac:dyDescent="0.35">
      <c r="A12" s="75">
        <v>124</v>
      </c>
      <c r="B12" s="76" t="s">
        <v>321</v>
      </c>
      <c r="C12" s="76" t="s">
        <v>15</v>
      </c>
      <c r="D12" s="76" t="s">
        <v>322</v>
      </c>
      <c r="E12" s="76" t="s">
        <v>323</v>
      </c>
      <c r="F12" s="54">
        <v>0</v>
      </c>
      <c r="G12" s="85">
        <f t="shared" ref="G12:G23" si="0">RANK(F12,F$12:F$23)</f>
        <v>12</v>
      </c>
      <c r="H12" s="54">
        <v>0</v>
      </c>
      <c r="I12" s="85">
        <f t="shared" ref="I12:I23" si="1">RANK(H12,H$12:H$23)</f>
        <v>12</v>
      </c>
      <c r="J12" s="54">
        <v>0</v>
      </c>
      <c r="K12" s="85">
        <f t="shared" ref="K12:K23" si="2">RANK(J12,J$12:J$23)</f>
        <v>12</v>
      </c>
      <c r="L12" s="54">
        <v>0</v>
      </c>
      <c r="M12" s="85">
        <f t="shared" ref="M12:M23" si="3">RANK(L12,L$12:L$23)</f>
        <v>12</v>
      </c>
      <c r="N12" s="54">
        <f t="shared" ref="N12:N23" si="4">J12+L12+H12+F12</f>
        <v>0</v>
      </c>
      <c r="O12" s="85">
        <f t="shared" ref="O12:O23" si="5">RANK(N12,N$12:N$23)</f>
        <v>12</v>
      </c>
    </row>
    <row r="13" spans="1:15" x14ac:dyDescent="0.35">
      <c r="A13" s="75">
        <v>126</v>
      </c>
      <c r="B13" s="76" t="s">
        <v>321</v>
      </c>
      <c r="C13" s="76" t="s">
        <v>15</v>
      </c>
      <c r="D13" s="76" t="s">
        <v>324</v>
      </c>
      <c r="E13" s="76" t="s">
        <v>325</v>
      </c>
      <c r="F13" s="54">
        <v>10.4</v>
      </c>
      <c r="G13" s="85">
        <f t="shared" si="0"/>
        <v>7</v>
      </c>
      <c r="H13" s="54">
        <v>10.3</v>
      </c>
      <c r="I13" s="85">
        <f t="shared" si="1"/>
        <v>8</v>
      </c>
      <c r="J13" s="54">
        <v>10.9</v>
      </c>
      <c r="K13" s="85">
        <f t="shared" si="2"/>
        <v>11</v>
      </c>
      <c r="L13" s="54">
        <v>12.2</v>
      </c>
      <c r="M13" s="85">
        <f t="shared" si="3"/>
        <v>10</v>
      </c>
      <c r="N13" s="54">
        <f t="shared" si="4"/>
        <v>43.800000000000004</v>
      </c>
      <c r="O13" s="85">
        <f t="shared" si="5"/>
        <v>9</v>
      </c>
    </row>
    <row r="14" spans="1:15" x14ac:dyDescent="0.35">
      <c r="A14" s="75">
        <v>141</v>
      </c>
      <c r="B14" s="76" t="s">
        <v>321</v>
      </c>
      <c r="C14" s="76" t="s">
        <v>260</v>
      </c>
      <c r="D14" s="76" t="s">
        <v>326</v>
      </c>
      <c r="E14" s="76" t="s">
        <v>327</v>
      </c>
      <c r="F14" s="54">
        <v>10.4</v>
      </c>
      <c r="G14" s="85">
        <f t="shared" si="0"/>
        <v>7</v>
      </c>
      <c r="H14" s="54">
        <v>9.1999999999999993</v>
      </c>
      <c r="I14" s="85">
        <f t="shared" si="1"/>
        <v>11</v>
      </c>
      <c r="J14" s="54">
        <v>11.47</v>
      </c>
      <c r="K14" s="85">
        <f t="shared" si="2"/>
        <v>7</v>
      </c>
      <c r="L14" s="54">
        <v>11.8</v>
      </c>
      <c r="M14" s="85">
        <f t="shared" si="3"/>
        <v>11</v>
      </c>
      <c r="N14" s="54">
        <f t="shared" si="4"/>
        <v>42.87</v>
      </c>
      <c r="O14" s="85">
        <f t="shared" si="5"/>
        <v>11</v>
      </c>
    </row>
    <row r="15" spans="1:15" x14ac:dyDescent="0.35">
      <c r="A15" s="75">
        <v>144</v>
      </c>
      <c r="B15" s="76" t="s">
        <v>321</v>
      </c>
      <c r="C15" s="76" t="s">
        <v>181</v>
      </c>
      <c r="D15" s="76" t="s">
        <v>328</v>
      </c>
      <c r="E15" s="76" t="s">
        <v>329</v>
      </c>
      <c r="F15" s="54">
        <v>9.6</v>
      </c>
      <c r="G15" s="85">
        <f t="shared" si="0"/>
        <v>11</v>
      </c>
      <c r="H15" s="54">
        <v>10.8</v>
      </c>
      <c r="I15" s="85">
        <f t="shared" si="1"/>
        <v>6</v>
      </c>
      <c r="J15" s="54">
        <v>11.44</v>
      </c>
      <c r="K15" s="85">
        <f t="shared" si="2"/>
        <v>9</v>
      </c>
      <c r="L15" s="54">
        <v>12.5</v>
      </c>
      <c r="M15" s="85">
        <f t="shared" si="3"/>
        <v>3</v>
      </c>
      <c r="N15" s="54">
        <f t="shared" si="4"/>
        <v>44.339999999999996</v>
      </c>
      <c r="O15" s="85">
        <f t="shared" si="5"/>
        <v>7</v>
      </c>
    </row>
    <row r="16" spans="1:15" ht="15.5" x14ac:dyDescent="0.35">
      <c r="A16" s="99">
        <v>146</v>
      </c>
      <c r="B16" s="76" t="s">
        <v>321</v>
      </c>
      <c r="C16" s="76" t="s">
        <v>181</v>
      </c>
      <c r="D16" s="76" t="s">
        <v>330</v>
      </c>
      <c r="E16" s="76" t="s">
        <v>331</v>
      </c>
      <c r="F16" s="54">
        <v>10.6</v>
      </c>
      <c r="G16" s="85">
        <f t="shared" si="0"/>
        <v>3</v>
      </c>
      <c r="H16" s="54">
        <v>11.2</v>
      </c>
      <c r="I16" s="85">
        <f t="shared" si="1"/>
        <v>2</v>
      </c>
      <c r="J16" s="54">
        <v>11.37</v>
      </c>
      <c r="K16" s="85">
        <f t="shared" si="2"/>
        <v>10</v>
      </c>
      <c r="L16" s="54">
        <v>12.4</v>
      </c>
      <c r="M16" s="85">
        <f t="shared" si="3"/>
        <v>7</v>
      </c>
      <c r="N16" s="54">
        <f t="shared" si="4"/>
        <v>45.57</v>
      </c>
      <c r="O16" s="85">
        <f t="shared" si="5"/>
        <v>4</v>
      </c>
    </row>
    <row r="17" spans="1:15" x14ac:dyDescent="0.35">
      <c r="A17" s="75">
        <v>148</v>
      </c>
      <c r="B17" s="76" t="s">
        <v>321</v>
      </c>
      <c r="C17" s="76" t="s">
        <v>181</v>
      </c>
      <c r="D17" s="76" t="s">
        <v>332</v>
      </c>
      <c r="E17" s="76" t="s">
        <v>333</v>
      </c>
      <c r="F17" s="54">
        <v>10.199999999999999</v>
      </c>
      <c r="G17" s="85">
        <f t="shared" si="0"/>
        <v>9</v>
      </c>
      <c r="H17" s="54">
        <v>10.55</v>
      </c>
      <c r="I17" s="85">
        <f t="shared" si="1"/>
        <v>7</v>
      </c>
      <c r="J17" s="54">
        <v>11.84</v>
      </c>
      <c r="K17" s="85">
        <f t="shared" si="2"/>
        <v>4</v>
      </c>
      <c r="L17" s="54">
        <v>12.5</v>
      </c>
      <c r="M17" s="85">
        <f t="shared" si="3"/>
        <v>3</v>
      </c>
      <c r="N17" s="54">
        <f t="shared" si="4"/>
        <v>45.09</v>
      </c>
      <c r="O17" s="85">
        <f t="shared" si="5"/>
        <v>6</v>
      </c>
    </row>
    <row r="18" spans="1:15" x14ac:dyDescent="0.35">
      <c r="A18" s="75">
        <v>154</v>
      </c>
      <c r="B18" s="76" t="s">
        <v>321</v>
      </c>
      <c r="C18" s="76" t="s">
        <v>219</v>
      </c>
      <c r="D18" s="76" t="s">
        <v>72</v>
      </c>
      <c r="E18" s="76" t="s">
        <v>334</v>
      </c>
      <c r="F18" s="54">
        <v>10.7</v>
      </c>
      <c r="G18" s="85">
        <f t="shared" si="0"/>
        <v>2</v>
      </c>
      <c r="H18" s="54">
        <v>11.4</v>
      </c>
      <c r="I18" s="85">
        <f t="shared" si="1"/>
        <v>1</v>
      </c>
      <c r="J18" s="54">
        <v>12.14</v>
      </c>
      <c r="K18" s="85">
        <f t="shared" si="2"/>
        <v>3</v>
      </c>
      <c r="L18" s="54">
        <v>12.4</v>
      </c>
      <c r="M18" s="85">
        <f t="shared" si="3"/>
        <v>7</v>
      </c>
      <c r="N18" s="54">
        <f t="shared" si="4"/>
        <v>46.64</v>
      </c>
      <c r="O18" s="85">
        <f t="shared" si="5"/>
        <v>2</v>
      </c>
    </row>
    <row r="19" spans="1:15" x14ac:dyDescent="0.35">
      <c r="A19" s="75">
        <v>156</v>
      </c>
      <c r="B19" s="76" t="s">
        <v>321</v>
      </c>
      <c r="C19" s="76" t="s">
        <v>219</v>
      </c>
      <c r="D19" s="76" t="s">
        <v>245</v>
      </c>
      <c r="E19" s="76" t="s">
        <v>237</v>
      </c>
      <c r="F19" s="54">
        <v>11</v>
      </c>
      <c r="G19" s="85">
        <f t="shared" si="0"/>
        <v>1</v>
      </c>
      <c r="H19" s="54">
        <v>11.1</v>
      </c>
      <c r="I19" s="85">
        <f t="shared" si="1"/>
        <v>3</v>
      </c>
      <c r="J19" s="54">
        <v>12.47</v>
      </c>
      <c r="K19" s="85">
        <f t="shared" si="2"/>
        <v>1</v>
      </c>
      <c r="L19" s="54">
        <v>12.4</v>
      </c>
      <c r="M19" s="85">
        <f t="shared" si="3"/>
        <v>7</v>
      </c>
      <c r="N19" s="54">
        <f t="shared" si="4"/>
        <v>46.97</v>
      </c>
      <c r="O19" s="85">
        <f t="shared" si="5"/>
        <v>1</v>
      </c>
    </row>
    <row r="20" spans="1:15" x14ac:dyDescent="0.35">
      <c r="A20" s="75">
        <v>158</v>
      </c>
      <c r="B20" s="76" t="s">
        <v>321</v>
      </c>
      <c r="C20" s="76" t="s">
        <v>219</v>
      </c>
      <c r="D20" s="76" t="s">
        <v>72</v>
      </c>
      <c r="E20" s="76" t="s">
        <v>335</v>
      </c>
      <c r="F20" s="54">
        <v>10.5</v>
      </c>
      <c r="G20" s="85">
        <f t="shared" si="0"/>
        <v>5</v>
      </c>
      <c r="H20" s="54">
        <v>11.05</v>
      </c>
      <c r="I20" s="85">
        <f t="shared" si="1"/>
        <v>4</v>
      </c>
      <c r="J20" s="54">
        <v>11.5</v>
      </c>
      <c r="K20" s="85">
        <f t="shared" si="2"/>
        <v>5</v>
      </c>
      <c r="L20" s="54">
        <v>12.45</v>
      </c>
      <c r="M20" s="85">
        <f t="shared" si="3"/>
        <v>5</v>
      </c>
      <c r="N20" s="54">
        <f t="shared" si="4"/>
        <v>45.5</v>
      </c>
      <c r="O20" s="85">
        <f t="shared" si="5"/>
        <v>5</v>
      </c>
    </row>
    <row r="21" spans="1:15" x14ac:dyDescent="0.35">
      <c r="A21" s="75">
        <v>160</v>
      </c>
      <c r="B21" s="76" t="s">
        <v>321</v>
      </c>
      <c r="C21" s="76" t="s">
        <v>219</v>
      </c>
      <c r="D21" s="76" t="s">
        <v>243</v>
      </c>
      <c r="E21" s="76" t="s">
        <v>336</v>
      </c>
      <c r="F21" s="54">
        <v>10.6</v>
      </c>
      <c r="G21" s="85">
        <f t="shared" si="0"/>
        <v>3</v>
      </c>
      <c r="H21" s="54">
        <v>10.95</v>
      </c>
      <c r="I21" s="85">
        <f t="shared" si="1"/>
        <v>5</v>
      </c>
      <c r="J21" s="54">
        <v>12.3</v>
      </c>
      <c r="K21" s="85">
        <f t="shared" si="2"/>
        <v>2</v>
      </c>
      <c r="L21" s="54">
        <v>12.55</v>
      </c>
      <c r="M21" s="85">
        <f t="shared" si="3"/>
        <v>2</v>
      </c>
      <c r="N21" s="54">
        <f t="shared" si="4"/>
        <v>46.4</v>
      </c>
      <c r="O21" s="85">
        <f t="shared" si="5"/>
        <v>3</v>
      </c>
    </row>
    <row r="22" spans="1:15" x14ac:dyDescent="0.35">
      <c r="A22" s="75">
        <v>162</v>
      </c>
      <c r="B22" s="76" t="s">
        <v>321</v>
      </c>
      <c r="C22" s="76" t="s">
        <v>219</v>
      </c>
      <c r="D22" s="76" t="s">
        <v>82</v>
      </c>
      <c r="E22" s="76" t="s">
        <v>337</v>
      </c>
      <c r="F22" s="54">
        <v>9.9</v>
      </c>
      <c r="G22" s="85">
        <f t="shared" si="0"/>
        <v>10</v>
      </c>
      <c r="H22" s="54">
        <v>9.85</v>
      </c>
      <c r="I22" s="85">
        <f t="shared" si="1"/>
        <v>9</v>
      </c>
      <c r="J22" s="54">
        <v>11.5</v>
      </c>
      <c r="K22" s="85">
        <f t="shared" si="2"/>
        <v>5</v>
      </c>
      <c r="L22" s="54">
        <v>12.45</v>
      </c>
      <c r="M22" s="85">
        <f t="shared" si="3"/>
        <v>5</v>
      </c>
      <c r="N22" s="54">
        <f t="shared" si="4"/>
        <v>43.699999999999996</v>
      </c>
      <c r="O22" s="85">
        <f t="shared" si="5"/>
        <v>10</v>
      </c>
    </row>
    <row r="23" spans="1:15" ht="21.5" customHeight="1" x14ac:dyDescent="0.45">
      <c r="A23" s="100">
        <v>135</v>
      </c>
      <c r="B23" s="95" t="s">
        <v>321</v>
      </c>
      <c r="C23" s="101" t="s">
        <v>196</v>
      </c>
      <c r="D23" s="101" t="s">
        <v>84</v>
      </c>
      <c r="E23" s="101" t="s">
        <v>338</v>
      </c>
      <c r="F23" s="54">
        <v>10.5</v>
      </c>
      <c r="G23" s="85">
        <f t="shared" si="0"/>
        <v>5</v>
      </c>
      <c r="H23" s="54">
        <v>9.5</v>
      </c>
      <c r="I23" s="85">
        <f t="shared" si="1"/>
        <v>10</v>
      </c>
      <c r="J23" s="54">
        <v>11.47</v>
      </c>
      <c r="K23" s="85">
        <f t="shared" si="2"/>
        <v>7</v>
      </c>
      <c r="L23" s="54">
        <v>12.7</v>
      </c>
      <c r="M23" s="85">
        <f t="shared" si="3"/>
        <v>1</v>
      </c>
      <c r="N23" s="54">
        <f t="shared" si="4"/>
        <v>44.17</v>
      </c>
      <c r="O23" s="85">
        <f t="shared" si="5"/>
        <v>8</v>
      </c>
    </row>
    <row r="24" spans="1:15" ht="16.5" x14ac:dyDescent="0.45">
      <c r="A24" s="101"/>
      <c r="B24" s="101"/>
      <c r="C24" s="101"/>
      <c r="D24" s="101"/>
      <c r="E24" s="101"/>
      <c r="F24" s="54"/>
      <c r="G24" s="85"/>
      <c r="H24" s="54"/>
      <c r="I24" s="85"/>
      <c r="J24" s="54"/>
      <c r="K24" s="85"/>
      <c r="L24" s="54"/>
      <c r="M24" s="85"/>
      <c r="N24" s="54"/>
      <c r="O24" s="85"/>
    </row>
    <row r="25" spans="1:15" x14ac:dyDescent="0.35">
      <c r="A25" s="75"/>
      <c r="B25" s="75" t="s">
        <v>339</v>
      </c>
      <c r="C25" s="75"/>
      <c r="D25" s="75"/>
      <c r="E25" s="77"/>
      <c r="F25" s="77"/>
      <c r="G25" s="77"/>
      <c r="H25" s="77"/>
      <c r="I25" s="77"/>
      <c r="J25" s="76"/>
      <c r="K25" s="78"/>
      <c r="L25" s="76"/>
      <c r="M25" s="76"/>
      <c r="N25" s="76"/>
      <c r="O25" s="76"/>
    </row>
    <row r="26" spans="1:15" ht="30" x14ac:dyDescent="0.35">
      <c r="A26" s="79" t="s">
        <v>177</v>
      </c>
      <c r="B26" s="79" t="s">
        <v>178</v>
      </c>
      <c r="C26" s="79" t="s">
        <v>3</v>
      </c>
      <c r="D26" s="79" t="s">
        <v>179</v>
      </c>
      <c r="E26" s="80"/>
      <c r="F26" s="81" t="s">
        <v>4</v>
      </c>
      <c r="G26" s="82" t="s">
        <v>5</v>
      </c>
      <c r="H26" s="81" t="s">
        <v>6</v>
      </c>
      <c r="I26" s="82" t="s">
        <v>5</v>
      </c>
      <c r="J26" s="81" t="s">
        <v>7</v>
      </c>
      <c r="K26" s="82" t="s">
        <v>5</v>
      </c>
      <c r="L26" s="81" t="s">
        <v>8</v>
      </c>
      <c r="M26" s="82" t="s">
        <v>5</v>
      </c>
      <c r="N26" s="83" t="s">
        <v>9</v>
      </c>
      <c r="O26" s="82" t="s">
        <v>5</v>
      </c>
    </row>
    <row r="27" spans="1:15" x14ac:dyDescent="0.35">
      <c r="A27" s="75">
        <v>128</v>
      </c>
      <c r="B27" s="76" t="s">
        <v>340</v>
      </c>
      <c r="C27" s="76" t="s">
        <v>108</v>
      </c>
      <c r="D27" s="76" t="s">
        <v>341</v>
      </c>
      <c r="E27" s="76" t="s">
        <v>342</v>
      </c>
      <c r="F27" s="54">
        <v>0</v>
      </c>
      <c r="G27" s="85">
        <f>RANK(F27,F$27:F$27)</f>
        <v>1</v>
      </c>
      <c r="H27" s="54">
        <v>9.0500000000000007</v>
      </c>
      <c r="I27" s="85">
        <f>RANK(H27,H$27:H$27)</f>
        <v>1</v>
      </c>
      <c r="J27" s="54">
        <v>11.9</v>
      </c>
      <c r="K27" s="85">
        <f>RANK(J27,J$27:J$27)</f>
        <v>1</v>
      </c>
      <c r="L27" s="54">
        <v>12</v>
      </c>
      <c r="M27" s="85">
        <f>RANK(L27,L$27:L$27)</f>
        <v>1</v>
      </c>
      <c r="N27" s="54">
        <f>J27+L27+H27+F27</f>
        <v>32.950000000000003</v>
      </c>
      <c r="O27" s="85">
        <f>RANK(N27,N$27:N$27)</f>
        <v>1</v>
      </c>
    </row>
    <row r="28" spans="1:15" x14ac:dyDescent="0.35">
      <c r="A28" s="75"/>
      <c r="B28" s="76"/>
      <c r="C28" s="76"/>
      <c r="D28" s="76"/>
      <c r="E28" s="76"/>
      <c r="F28" s="54"/>
      <c r="G28" s="85"/>
      <c r="H28" s="54"/>
      <c r="I28" s="85"/>
      <c r="J28" s="54"/>
      <c r="K28" s="85"/>
      <c r="L28" s="54"/>
      <c r="M28" s="85"/>
      <c r="N28" s="54"/>
      <c r="O28" s="85"/>
    </row>
    <row r="29" spans="1:15" x14ac:dyDescent="0.35">
      <c r="A29" s="75">
        <v>133</v>
      </c>
      <c r="B29" s="98" t="s">
        <v>343</v>
      </c>
      <c r="C29" s="98" t="s">
        <v>260</v>
      </c>
      <c r="D29" s="98" t="s">
        <v>344</v>
      </c>
      <c r="E29" s="98" t="s">
        <v>345</v>
      </c>
      <c r="F29" s="54">
        <v>10.8</v>
      </c>
      <c r="G29" s="85">
        <f>RANK(F29,F$29:F$30)</f>
        <v>1</v>
      </c>
      <c r="H29" s="54">
        <v>11.4</v>
      </c>
      <c r="I29" s="85">
        <f>RANK(H29,H$29:H$30)</f>
        <v>1</v>
      </c>
      <c r="J29" s="54">
        <v>12.45</v>
      </c>
      <c r="K29" s="85">
        <f>RANK(J29,J$29:J$30)</f>
        <v>1</v>
      </c>
      <c r="L29" s="54">
        <v>13.15</v>
      </c>
      <c r="M29" s="85">
        <f>RANK(L29,L$29:L$30)</f>
        <v>1</v>
      </c>
      <c r="N29" s="54">
        <f>J29+L29+H29+F29</f>
        <v>47.8</v>
      </c>
      <c r="O29" s="85">
        <f>RANK(N29,N$29:N$30)</f>
        <v>1</v>
      </c>
    </row>
    <row r="30" spans="1:15" x14ac:dyDescent="0.35">
      <c r="A30" s="75">
        <v>150</v>
      </c>
      <c r="B30" s="76" t="s">
        <v>343</v>
      </c>
      <c r="C30" s="76" t="s">
        <v>181</v>
      </c>
      <c r="D30" s="76" t="s">
        <v>346</v>
      </c>
      <c r="E30" s="76" t="s">
        <v>347</v>
      </c>
      <c r="F30" s="54">
        <v>10.4</v>
      </c>
      <c r="G30" s="85">
        <f>RANK(F30,F$29:F$30)</f>
        <v>2</v>
      </c>
      <c r="H30" s="54">
        <v>11.2</v>
      </c>
      <c r="I30" s="85">
        <f>RANK(H30,H$29:H$30)</f>
        <v>2</v>
      </c>
      <c r="J30" s="54">
        <v>12.35</v>
      </c>
      <c r="K30" s="85">
        <f>RANK(J30,J$29:J$30)</f>
        <v>2</v>
      </c>
      <c r="L30" s="54">
        <v>12.6</v>
      </c>
      <c r="M30" s="85">
        <f>RANK(L30,L$29:L$30)</f>
        <v>2</v>
      </c>
      <c r="N30" s="54">
        <f>J30+L30+H30+F30</f>
        <v>46.55</v>
      </c>
      <c r="O30" s="85">
        <f>RANK(N30,N$29:N$30)</f>
        <v>2</v>
      </c>
    </row>
  </sheetData>
  <mergeCells count="2">
    <mergeCell ref="A1:O1"/>
    <mergeCell ref="A2:O2"/>
  </mergeCells>
  <conditionalFormatting sqref="F29:F30">
    <cfRule type="expression" dxfId="44" priority="43" stopIfTrue="1">
      <formula>G29=2</formula>
    </cfRule>
    <cfRule type="expression" dxfId="43" priority="44" stopIfTrue="1">
      <formula>G29=1</formula>
    </cfRule>
    <cfRule type="expression" dxfId="42" priority="45" stopIfTrue="1">
      <formula>G29=3</formula>
    </cfRule>
  </conditionalFormatting>
  <conditionalFormatting sqref="H29:H30">
    <cfRule type="expression" dxfId="41" priority="40" stopIfTrue="1">
      <formula>I29=2</formula>
    </cfRule>
    <cfRule type="expression" dxfId="40" priority="41" stopIfTrue="1">
      <formula>I29=1</formula>
    </cfRule>
    <cfRule type="expression" dxfId="39" priority="42" stopIfTrue="1">
      <formula>I29=3</formula>
    </cfRule>
  </conditionalFormatting>
  <conditionalFormatting sqref="J29:J30">
    <cfRule type="expression" dxfId="38" priority="37" stopIfTrue="1">
      <formula>K29=2</formula>
    </cfRule>
    <cfRule type="expression" dxfId="37" priority="38" stopIfTrue="1">
      <formula>K29=1</formula>
    </cfRule>
    <cfRule type="expression" dxfId="36" priority="39" stopIfTrue="1">
      <formula>K29=3</formula>
    </cfRule>
  </conditionalFormatting>
  <conditionalFormatting sqref="L29:L30">
    <cfRule type="expression" dxfId="35" priority="34" stopIfTrue="1">
      <formula>M29=2</formula>
    </cfRule>
    <cfRule type="expression" dxfId="34" priority="35" stopIfTrue="1">
      <formula>M29=1</formula>
    </cfRule>
    <cfRule type="expression" dxfId="33" priority="36" stopIfTrue="1">
      <formula>M29=3</formula>
    </cfRule>
  </conditionalFormatting>
  <conditionalFormatting sqref="N29:N30">
    <cfRule type="expression" dxfId="32" priority="31" stopIfTrue="1">
      <formula>O29=2</formula>
    </cfRule>
    <cfRule type="expression" dxfId="31" priority="32" stopIfTrue="1">
      <formula>O29=1</formula>
    </cfRule>
    <cfRule type="expression" dxfId="30" priority="33" stopIfTrue="1">
      <formula>O29=3</formula>
    </cfRule>
  </conditionalFormatting>
  <conditionalFormatting sqref="F12:F23">
    <cfRule type="expression" dxfId="29" priority="25" stopIfTrue="1">
      <formula>G12=6</formula>
    </cfRule>
    <cfRule type="expression" dxfId="28" priority="26" stopIfTrue="1">
      <formula>G12=5</formula>
    </cfRule>
    <cfRule type="expression" dxfId="27" priority="27" stopIfTrue="1">
      <formula>G12=4</formula>
    </cfRule>
    <cfRule type="expression" dxfId="26" priority="28" stopIfTrue="1">
      <formula>G12=2</formula>
    </cfRule>
    <cfRule type="expression" dxfId="25" priority="29" stopIfTrue="1">
      <formula>G12=1</formula>
    </cfRule>
    <cfRule type="expression" dxfId="24" priority="30" stopIfTrue="1">
      <formula>G12=3</formula>
    </cfRule>
  </conditionalFormatting>
  <conditionalFormatting sqref="H12:H23">
    <cfRule type="expression" dxfId="23" priority="19" stopIfTrue="1">
      <formula>I12=6</formula>
    </cfRule>
    <cfRule type="expression" dxfId="22" priority="20" stopIfTrue="1">
      <formula>I12=5</formula>
    </cfRule>
    <cfRule type="expression" dxfId="21" priority="21" stopIfTrue="1">
      <formula>I12=4</formula>
    </cfRule>
    <cfRule type="expression" dxfId="20" priority="22" stopIfTrue="1">
      <formula>I12=2</formula>
    </cfRule>
    <cfRule type="expression" dxfId="19" priority="23" stopIfTrue="1">
      <formula>I12=1</formula>
    </cfRule>
    <cfRule type="expression" dxfId="18" priority="24" stopIfTrue="1">
      <formula>I12=3</formula>
    </cfRule>
  </conditionalFormatting>
  <conditionalFormatting sqref="J12:J23">
    <cfRule type="expression" dxfId="17" priority="13" stopIfTrue="1">
      <formula>K12=6</formula>
    </cfRule>
    <cfRule type="expression" dxfId="16" priority="14" stopIfTrue="1">
      <formula>K12=5</formula>
    </cfRule>
    <cfRule type="expression" dxfId="15" priority="15" stopIfTrue="1">
      <formula>K12=4</formula>
    </cfRule>
    <cfRule type="expression" dxfId="14" priority="16" stopIfTrue="1">
      <formula>K12=2</formula>
    </cfRule>
    <cfRule type="expression" dxfId="13" priority="17" stopIfTrue="1">
      <formula>K12=1</formula>
    </cfRule>
    <cfRule type="expression" dxfId="12" priority="18" stopIfTrue="1">
      <formula>K12=3</formula>
    </cfRule>
  </conditionalFormatting>
  <conditionalFormatting sqref="L12:L23">
    <cfRule type="expression" dxfId="11" priority="7" stopIfTrue="1">
      <formula>M12=6</formula>
    </cfRule>
    <cfRule type="expression" dxfId="10" priority="8" stopIfTrue="1">
      <formula>M12=5</formula>
    </cfRule>
    <cfRule type="expression" dxfId="9" priority="9" stopIfTrue="1">
      <formula>M12=4</formula>
    </cfRule>
    <cfRule type="expression" dxfId="8" priority="10" stopIfTrue="1">
      <formula>M12=2</formula>
    </cfRule>
    <cfRule type="expression" dxfId="7" priority="11" stopIfTrue="1">
      <formula>M12=1</formula>
    </cfRule>
    <cfRule type="expression" dxfId="6" priority="12" stopIfTrue="1">
      <formula>M12=3</formula>
    </cfRule>
  </conditionalFormatting>
  <conditionalFormatting sqref="N12:N23">
    <cfRule type="expression" dxfId="5" priority="1" stopIfTrue="1">
      <formula>O12=4</formula>
    </cfRule>
    <cfRule type="expression" dxfId="4" priority="2" stopIfTrue="1">
      <formula>O12=5</formula>
    </cfRule>
    <cfRule type="expression" dxfId="3" priority="3" stopIfTrue="1">
      <formula>O12=6</formula>
    </cfRule>
    <cfRule type="expression" dxfId="2" priority="4" stopIfTrue="1">
      <formula>O12=2</formula>
    </cfRule>
    <cfRule type="expression" dxfId="1" priority="5" stopIfTrue="1">
      <formula>O12=1</formula>
    </cfRule>
    <cfRule type="expression" dxfId="0" priority="6" stopIfTrue="1">
      <formula>O12=3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R1 Novice</vt:lpstr>
      <vt:lpstr>R1 Novice Plus</vt:lpstr>
      <vt:lpstr>R2 Crystal</vt:lpstr>
      <vt:lpstr>R2 Diamond</vt:lpstr>
      <vt:lpstr>R3 U12 Adv</vt:lpstr>
      <vt:lpstr>R3 U12 Adv +</vt:lpstr>
      <vt:lpstr>R4 13's Intermediate</vt:lpstr>
      <vt:lpstr>R4 13's Advanced</vt:lpstr>
      <vt:lpstr>R4 13's &amp; seniors Adv+</vt:lpstr>
      <vt:lpstr>Excel_BuiltIn_Print_Area_0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Davis</dc:creator>
  <dc:description/>
  <cp:lastModifiedBy>Lisa Davis</cp:lastModifiedBy>
  <cp:revision>0</cp:revision>
  <dcterms:created xsi:type="dcterms:W3CDTF">2023-06-25T18:08:17Z</dcterms:created>
  <dcterms:modified xsi:type="dcterms:W3CDTF">2023-06-27T11:43:34Z</dcterms:modified>
  <dc:language>en-GB</dc:language>
</cp:coreProperties>
</file>