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140" tabRatio="500" activeTab="0"/>
  </bookViews>
  <sheets>
    <sheet name="U8's" sheetId="1" r:id="rId1"/>
    <sheet name="U10's " sheetId="2" r:id="rId2"/>
    <sheet name="U12's" sheetId="3" r:id="rId3"/>
    <sheet name="U14's &amp; 15's+r" sheetId="4" r:id="rId4"/>
  </sheets>
  <definedNames>
    <definedName name="_xlfn__FV">NA()</definedName>
    <definedName name="_xlfn_ANCHORARRAY">NA()</definedName>
    <definedName name="_xlfn_SINGLE">NA()</definedName>
    <definedName name="Excel_BuiltIn_Print_Area" localSheetId="1">'U10''s '!$A$1:$J$62</definedName>
    <definedName name="Excel_BuiltIn_Print_Area" localSheetId="2">'U12''s'!$A$1:$J$58</definedName>
    <definedName name="Excel_BuiltIn_Print_Area" localSheetId="3">'U14's &amp; 15's+r'!$A$1:$J$87</definedName>
    <definedName name="Excel_BuiltIn_Print_Area" localSheetId="0">'U8''s'!$A$1:$J$52</definedName>
    <definedName name="_xlnm.Print_Area" localSheetId="1">'U10''s '!$A$1:$J$62</definedName>
    <definedName name="_xlnm.Print_Area" localSheetId="2">'U12''s'!$A$1:$J$58</definedName>
    <definedName name="_xlnm.Print_Area" localSheetId="3">'U14's &amp; 15's+r'!$A$1:$J$87</definedName>
    <definedName name="_xlnm.Print_Area" localSheetId="0">'U8''s'!$A$1:$J$52</definedName>
  </definedNames>
  <calcPr fullCalcOnLoad="1"/>
</workbook>
</file>

<file path=xl/sharedStrings.xml><?xml version="1.0" encoding="utf-8"?>
<sst xmlns="http://schemas.openxmlformats.org/spreadsheetml/2006/main" count="502" uniqueCount="198">
  <si>
    <t>General Gymnastics - Floor and Vault Competition</t>
  </si>
  <si>
    <t>8's &amp; Under - Introductory</t>
  </si>
  <si>
    <t>Barnsley GC - Sunday 5th November 2023</t>
  </si>
  <si>
    <t>2016/2015</t>
  </si>
  <si>
    <t>Club</t>
  </si>
  <si>
    <t>Floor</t>
  </si>
  <si>
    <t>Rank</t>
  </si>
  <si>
    <t>Vault</t>
  </si>
  <si>
    <t>Total</t>
  </si>
  <si>
    <t>Ameira Ali</t>
  </si>
  <si>
    <t>Brumby</t>
  </si>
  <si>
    <t>Amelia Downie</t>
  </si>
  <si>
    <t xml:space="preserve">Robyn  Lodge </t>
  </si>
  <si>
    <t>Invictus</t>
  </si>
  <si>
    <t>Esme  Burkinshaw</t>
  </si>
  <si>
    <t xml:space="preserve">Isobel Grisdale </t>
  </si>
  <si>
    <t>Ecco</t>
  </si>
  <si>
    <t>Fleur Shinn</t>
  </si>
  <si>
    <t>8's &amp; Under  - Intermediate</t>
  </si>
  <si>
    <t>Harper-Lily Arrand</t>
  </si>
  <si>
    <t>Connie Dawson</t>
  </si>
  <si>
    <t>Zoe Mayer</t>
  </si>
  <si>
    <t>Autumn Smith</t>
  </si>
  <si>
    <t>Gymmagic</t>
  </si>
  <si>
    <t>Lucia Thornton</t>
  </si>
  <si>
    <t>Alice Hartley</t>
  </si>
  <si>
    <t>Rothwell GC</t>
  </si>
  <si>
    <t>Ella Jackson</t>
  </si>
  <si>
    <t>SIV</t>
  </si>
  <si>
    <t>Savannah Walker</t>
  </si>
  <si>
    <t>Niamh Heron</t>
  </si>
  <si>
    <t>Aireborough GC</t>
  </si>
  <si>
    <t>Anwen Huggins</t>
  </si>
  <si>
    <t>Olicana</t>
  </si>
  <si>
    <t>8's &amp; Under  - Advanced</t>
  </si>
  <si>
    <t>Raina Daems</t>
  </si>
  <si>
    <t>Grimsby &amp; District</t>
  </si>
  <si>
    <t>Phoebe Dickinson</t>
  </si>
  <si>
    <t>Hayley Gough</t>
  </si>
  <si>
    <t>Emily Braim</t>
  </si>
  <si>
    <t>Faith Roberts</t>
  </si>
  <si>
    <t>Madi Marshall</t>
  </si>
  <si>
    <t>Phoenix</t>
  </si>
  <si>
    <t>Maggie Lennon</t>
  </si>
  <si>
    <t>Temple Newsam</t>
  </si>
  <si>
    <t>8's &amp; Under  - Adv+</t>
  </si>
  <si>
    <t>Lexi Cain</t>
  </si>
  <si>
    <t>Eva Hodges</t>
  </si>
  <si>
    <t>Imogen Platton</t>
  </si>
  <si>
    <t>Darya Manafu</t>
  </si>
  <si>
    <t>WD</t>
  </si>
  <si>
    <t>Isla Shann</t>
  </si>
  <si>
    <t>Aireborough</t>
  </si>
  <si>
    <t>Nell Thornton</t>
  </si>
  <si>
    <t>10's &amp; Under - Introductory</t>
  </si>
  <si>
    <t>2014/2013</t>
  </si>
  <si>
    <t>Jessica Walls</t>
  </si>
  <si>
    <t>Pandora Snowden</t>
  </si>
  <si>
    <t>Allegro</t>
  </si>
  <si>
    <t>Francesca Holt-Webb</t>
  </si>
  <si>
    <t>Sophia Rhodes</t>
  </si>
  <si>
    <t xml:space="preserve">Gymmagic </t>
  </si>
  <si>
    <t>Freya Johnson</t>
  </si>
  <si>
    <t>Eve Fletcher</t>
  </si>
  <si>
    <t>Sophia Pearce</t>
  </si>
  <si>
    <t>10's &amp; Under - Intermediate</t>
  </si>
  <si>
    <t>Lyla Hoy</t>
  </si>
  <si>
    <t>Elara Kaya</t>
  </si>
  <si>
    <t>Sophie Burrell</t>
  </si>
  <si>
    <t>Lily  Williams</t>
  </si>
  <si>
    <t>Barnsley GC</t>
  </si>
  <si>
    <t>Matilda Parsons</t>
  </si>
  <si>
    <t>Sheff Perf</t>
  </si>
  <si>
    <t>Maisie Mulvaney</t>
  </si>
  <si>
    <t>Isabelle Senior</t>
  </si>
  <si>
    <t>Darcy Butterfield </t>
  </si>
  <si>
    <t xml:space="preserve">Olicana </t>
  </si>
  <si>
    <t>10's &amp; Under - Advanced</t>
  </si>
  <si>
    <t>Betsy Wood</t>
  </si>
  <si>
    <t>Mariella Hearn</t>
  </si>
  <si>
    <t xml:space="preserve">Asrai Mayer </t>
  </si>
  <si>
    <t>Beatrice Brighton</t>
  </si>
  <si>
    <t>Dronfield GA</t>
  </si>
  <si>
    <t>Lola Poole</t>
  </si>
  <si>
    <t>Pheobe Roddis</t>
  </si>
  <si>
    <t>Eefia Stansfield </t>
  </si>
  <si>
    <t>North Leeds GA</t>
  </si>
  <si>
    <t>Esme Wilson</t>
  </si>
  <si>
    <t>Ripon GA</t>
  </si>
  <si>
    <t>10's &amp; Under - Adv+</t>
  </si>
  <si>
    <t>Eva Jacklin</t>
  </si>
  <si>
    <t>Marcie Gadd</t>
  </si>
  <si>
    <t>Georgia Brooks</t>
  </si>
  <si>
    <t>High Green GA</t>
  </si>
  <si>
    <t>Sofia Louden</t>
  </si>
  <si>
    <t>Maria Rhodes</t>
  </si>
  <si>
    <t>Yvonne Kazadi</t>
  </si>
  <si>
    <t>Grace Brown</t>
  </si>
  <si>
    <t>Ruby Kelly</t>
  </si>
  <si>
    <t>10's &amp; Under - Champions</t>
  </si>
  <si>
    <t>Francesca Brown</t>
  </si>
  <si>
    <t>Harriet Carter</t>
  </si>
  <si>
    <t xml:space="preserve"> </t>
  </si>
  <si>
    <t>12's &amp; Under - Introductory</t>
  </si>
  <si>
    <t>2012/2011</t>
  </si>
  <si>
    <t>Leila Furness Martin</t>
  </si>
  <si>
    <t>Lyla Cater</t>
  </si>
  <si>
    <t>Grace Smith</t>
  </si>
  <si>
    <t>12's &amp; Under - Intermediate</t>
  </si>
  <si>
    <t>Amy Loftas</t>
  </si>
  <si>
    <t>Megan Gravel</t>
  </si>
  <si>
    <t>Rosie Carr</t>
  </si>
  <si>
    <t>Millie Voss</t>
  </si>
  <si>
    <t>Isabelle Reed</t>
  </si>
  <si>
    <t>Penistone</t>
  </si>
  <si>
    <t>Maya Dyson</t>
  </si>
  <si>
    <t>Mollie Cooke</t>
  </si>
  <si>
    <t>York City</t>
  </si>
  <si>
    <t xml:space="preserve">Mia Kosmowsky </t>
  </si>
  <si>
    <t>12's &amp; Under - Advanced</t>
  </si>
  <si>
    <t xml:space="preserve">Total </t>
  </si>
  <si>
    <t>Poppy Dumelow</t>
  </si>
  <si>
    <t>Niamh Noonan</t>
  </si>
  <si>
    <t>Anna Daniel</t>
  </si>
  <si>
    <t>Neve Connelly</t>
  </si>
  <si>
    <t>Lydia Ardley</t>
  </si>
  <si>
    <t>Kate Waites</t>
  </si>
  <si>
    <t>Celia Smith</t>
  </si>
  <si>
    <t>Isla Cooper</t>
  </si>
  <si>
    <t>12's &amp; Under - Adv+</t>
  </si>
  <si>
    <t>Rachel Cliff</t>
  </si>
  <si>
    <t>Matilda Thompson</t>
  </si>
  <si>
    <t>Rosie Cooke</t>
  </si>
  <si>
    <t>Kieara Gregory</t>
  </si>
  <si>
    <t>Isabella Rainbow</t>
  </si>
  <si>
    <t>Sheff perf</t>
  </si>
  <si>
    <t>Ellen Groom </t>
  </si>
  <si>
    <t>Lola Peirson</t>
  </si>
  <si>
    <t>12's &amp; Under - Champions</t>
  </si>
  <si>
    <t>Anna Whittemore</t>
  </si>
  <si>
    <t>Nieve Brown</t>
  </si>
  <si>
    <t>14's &amp; Under - Intermediate</t>
  </si>
  <si>
    <t>2010/2009</t>
  </si>
  <si>
    <t>Violet Allenby</t>
  </si>
  <si>
    <t>Martha Richards</t>
  </si>
  <si>
    <t>Emily Shepherd</t>
  </si>
  <si>
    <t>Orla Carlin</t>
  </si>
  <si>
    <t>Eleanor Wilkinson</t>
  </si>
  <si>
    <t>Lily-Jade Hall</t>
  </si>
  <si>
    <t>Lola Spencer</t>
  </si>
  <si>
    <t>14's &amp; Under - Advanced</t>
  </si>
  <si>
    <t>Daisy-Rae Johnson</t>
  </si>
  <si>
    <t>Ashleigh-Nicole Ives</t>
  </si>
  <si>
    <t>Naomi Whitaker</t>
  </si>
  <si>
    <t>Hope sugden</t>
  </si>
  <si>
    <t>Molly Axon</t>
  </si>
  <si>
    <t>Casey Wade</t>
  </si>
  <si>
    <t>Lily Craske</t>
  </si>
  <si>
    <t>Ella Balmer</t>
  </si>
  <si>
    <t>14's &amp; Under - Adv+</t>
  </si>
  <si>
    <t>Devon Leanne Hopgood-Harris</t>
  </si>
  <si>
    <t>Destiny Flynn</t>
  </si>
  <si>
    <t>Maisie Jack</t>
  </si>
  <si>
    <t>Poppy  Shackleton</t>
  </si>
  <si>
    <t>Alicia Tomlinson-Hughes</t>
  </si>
  <si>
    <t xml:space="preserve">Kezia Thorpe </t>
  </si>
  <si>
    <t xml:space="preserve">Evie Marshall  </t>
  </si>
  <si>
    <t>Elsa Isherwood</t>
  </si>
  <si>
    <t>14's &amp; Under - Champions</t>
  </si>
  <si>
    <t>Lily Wilson</t>
  </si>
  <si>
    <t>Bronwyn Martin</t>
  </si>
  <si>
    <t>15's+- Intermediate</t>
  </si>
  <si>
    <t>2008+</t>
  </si>
  <si>
    <t>Lentle Moyo</t>
  </si>
  <si>
    <t>Jessica Cottam</t>
  </si>
  <si>
    <t>15's+- Advanced</t>
  </si>
  <si>
    <t>Ruby Warr</t>
  </si>
  <si>
    <t>Leah Fitzgerald</t>
  </si>
  <si>
    <t>Holly Parkin</t>
  </si>
  <si>
    <t>Barnsley</t>
  </si>
  <si>
    <t>Kaylie Cattell</t>
  </si>
  <si>
    <t>Olivia-May Bocock</t>
  </si>
  <si>
    <t>Isabel Taylor</t>
  </si>
  <si>
    <t>Ripon GC</t>
  </si>
  <si>
    <t>15's+- Adv+</t>
  </si>
  <si>
    <t>Eve O'Neill</t>
  </si>
  <si>
    <t>Keira Murphy</t>
  </si>
  <si>
    <t>Courtney West</t>
  </si>
  <si>
    <t>Lexy Law</t>
  </si>
  <si>
    <t>Emily Brooksbank</t>
  </si>
  <si>
    <t>Jemima Overend</t>
  </si>
  <si>
    <t>15's+- Champions</t>
  </si>
  <si>
    <t xml:space="preserve">Brogan Sedgwick  </t>
  </si>
  <si>
    <t>Eleanor Pickett</t>
  </si>
  <si>
    <t>Ava Fuller</t>
  </si>
  <si>
    <t>0.1 attire deduction</t>
  </si>
  <si>
    <t>0.3 shorts deduction</t>
  </si>
  <si>
    <t xml:space="preserve">Millie Talbot 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</si>
</sst>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81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7"/>
      <color indexed="8"/>
      <name val="Times New Roman"/>
      <family val="1"/>
    </font>
    <font>
      <b/>
      <u val="single"/>
      <sz val="17"/>
      <color indexed="10"/>
      <name val="Times New Roman"/>
      <family val="1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b/>
      <i/>
      <u val="single"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4"/>
      <color indexed="10"/>
      <name val="Calibri"/>
      <family val="2"/>
    </font>
    <font>
      <b/>
      <u val="single"/>
      <sz val="14"/>
      <color indexed="17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12"/>
      <name val="Calibri"/>
      <family val="2"/>
    </font>
    <font>
      <sz val="12"/>
      <color indexed="14"/>
      <name val="Calibri"/>
      <family val="2"/>
    </font>
    <font>
      <b/>
      <u val="single"/>
      <sz val="14"/>
      <color indexed="53"/>
      <name val="Calibri"/>
      <family val="2"/>
    </font>
    <font>
      <sz val="9"/>
      <color indexed="8"/>
      <name val="Calibri"/>
      <family val="2"/>
    </font>
    <font>
      <sz val="12"/>
      <color indexed="17"/>
      <name val="Calibri"/>
      <family val="2"/>
    </font>
    <font>
      <b/>
      <u val="single"/>
      <sz val="14"/>
      <color indexed="20"/>
      <name val="Calibri"/>
      <family val="2"/>
    </font>
    <font>
      <sz val="14"/>
      <color indexed="14"/>
      <name val="Calibri"/>
      <family val="2"/>
    </font>
    <font>
      <sz val="12"/>
      <color indexed="30"/>
      <name val="Calibri"/>
      <family val="2"/>
    </font>
    <font>
      <sz val="12"/>
      <color indexed="53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4"/>
      <color indexed="57"/>
      <name val="Calibri"/>
      <family val="2"/>
    </font>
    <font>
      <sz val="14"/>
      <color indexed="60"/>
      <name val="Calibri"/>
      <family val="2"/>
    </font>
    <font>
      <sz val="13"/>
      <color indexed="8"/>
      <name val="Calibri"/>
      <family val="2"/>
    </font>
    <font>
      <sz val="14"/>
      <color indexed="20"/>
      <name val="Calibri"/>
      <family val="2"/>
    </font>
    <font>
      <sz val="12"/>
      <color indexed="20"/>
      <name val="Calibri"/>
      <family val="2"/>
    </font>
    <font>
      <b/>
      <i/>
      <u val="single"/>
      <sz val="15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6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6"/>
      <color indexed="17"/>
      <name val="Calibri"/>
      <family val="2"/>
    </font>
    <font>
      <b/>
      <u val="single"/>
      <sz val="15"/>
      <color indexed="30"/>
      <name val="Calibri"/>
      <family val="2"/>
    </font>
    <font>
      <sz val="14"/>
      <color indexed="17"/>
      <name val="Calibri"/>
      <family val="2"/>
    </font>
    <font>
      <strike/>
      <sz val="14"/>
      <color indexed="8"/>
      <name val="Calibri"/>
      <family val="2"/>
    </font>
    <font>
      <sz val="12"/>
      <color indexed="62"/>
      <name val="Calibri"/>
      <family val="2"/>
    </font>
    <font>
      <sz val="12"/>
      <color indexed="53"/>
      <name val="Helvetica Neue"/>
      <family val="2"/>
    </font>
    <font>
      <b/>
      <u val="single"/>
      <sz val="14"/>
      <color indexed="30"/>
      <name val="Calibri"/>
      <family val="2"/>
    </font>
    <font>
      <b/>
      <u val="single"/>
      <sz val="14"/>
      <color indexed="60"/>
      <name val="Calibri"/>
      <family val="2"/>
    </font>
    <font>
      <sz val="12"/>
      <color indexed="8"/>
      <name val="Times New Roman"/>
      <family val="1"/>
    </font>
    <font>
      <sz val="10"/>
      <color indexed="53"/>
      <name val="Calibri"/>
      <family val="2"/>
    </font>
    <font>
      <sz val="14"/>
      <color indexed="8"/>
      <name val="Times New Roman"/>
      <family val="1"/>
    </font>
    <font>
      <sz val="12"/>
      <color indexed="20"/>
      <name val="Helvetica Neu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trike/>
      <sz val="12"/>
      <color indexed="17"/>
      <name val="Calibri"/>
      <family val="2"/>
    </font>
    <font>
      <strike/>
      <sz val="14"/>
      <color indexed="17"/>
      <name val="Calibri"/>
      <family val="2"/>
    </font>
    <font>
      <strike/>
      <sz val="12"/>
      <color indexed="53"/>
      <name val="Calibri"/>
      <family val="2"/>
    </font>
    <font>
      <strike/>
      <sz val="12"/>
      <color indexed="30"/>
      <name val="Calibri"/>
      <family val="2"/>
    </font>
    <font>
      <strike/>
      <sz val="13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sz val="12"/>
      <color theme="5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1" fillId="0" borderId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33" borderId="0" xfId="0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7" fillId="0" borderId="0" xfId="0" applyNumberFormat="1" applyFont="1" applyAlignment="1">
      <alignment textRotation="90"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2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1" fontId="7" fillId="0" borderId="0" xfId="0" applyNumberFormat="1" applyFont="1" applyAlignment="1">
      <alignment vertical="center" textRotation="90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1" fontId="10" fillId="0" borderId="0" xfId="0" applyNumberFormat="1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4" fillId="33" borderId="0" xfId="0" applyFont="1" applyFill="1" applyAlignment="1">
      <alignment horizontal="center" vertical="center" wrapText="1"/>
    </xf>
    <xf numFmtId="2" fontId="0" fillId="33" borderId="0" xfId="0" applyNumberFormat="1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10" fillId="33" borderId="0" xfId="0" applyFont="1" applyFill="1" applyAlignment="1">
      <alignment horizontal="left"/>
    </xf>
    <xf numFmtId="1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7" fillId="0" borderId="0" xfId="0" applyNumberFormat="1" applyFont="1" applyAlignment="1">
      <alignment horizontal="left" textRotation="90"/>
    </xf>
    <xf numFmtId="0" fontId="9" fillId="0" borderId="0" xfId="0" applyFont="1" applyAlignment="1">
      <alignment horizontal="left"/>
    </xf>
    <xf numFmtId="0" fontId="10" fillId="33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2" fontId="10" fillId="0" borderId="0" xfId="0" applyNumberFormat="1" applyFont="1" applyFill="1" applyAlignment="1">
      <alignment horizontal="left" vertical="center"/>
    </xf>
    <xf numFmtId="1" fontId="10" fillId="0" borderId="0" xfId="0" applyNumberFormat="1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2" fontId="10" fillId="0" borderId="0" xfId="0" applyNumberFormat="1" applyFont="1" applyFill="1" applyAlignment="1">
      <alignment horizontal="left"/>
    </xf>
    <xf numFmtId="1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0" fillId="3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0" fontId="21" fillId="33" borderId="0" xfId="0" applyFont="1" applyFill="1" applyAlignment="1">
      <alignment horizontal="left" vertical="center"/>
    </xf>
    <xf numFmtId="1" fontId="21" fillId="0" borderId="0" xfId="0" applyNumberFormat="1" applyFont="1" applyFill="1" applyAlignment="1">
      <alignment horizontal="left" vertical="center"/>
    </xf>
    <xf numFmtId="2" fontId="21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wrapText="1"/>
    </xf>
    <xf numFmtId="0" fontId="15" fillId="0" borderId="0" xfId="0" applyFont="1" applyFill="1" applyAlignment="1">
      <alignment horizontal="left" wrapText="1"/>
    </xf>
    <xf numFmtId="1" fontId="7" fillId="33" borderId="0" xfId="0" applyNumberFormat="1" applyFont="1" applyFill="1" applyAlignment="1">
      <alignment horizontal="left" textRotation="90"/>
    </xf>
    <xf numFmtId="0" fontId="18" fillId="0" borderId="0" xfId="0" applyFont="1" applyAlignment="1">
      <alignment vertical="center" wrapText="1"/>
    </xf>
    <xf numFmtId="1" fontId="22" fillId="33" borderId="0" xfId="0" applyNumberFormat="1" applyFont="1" applyFill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" fontId="23" fillId="33" borderId="0" xfId="0" applyNumberFormat="1" applyFont="1" applyFill="1" applyAlignment="1">
      <alignment horizontal="left" vertical="center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2" fontId="10" fillId="33" borderId="0" xfId="0" applyNumberFormat="1" applyFont="1" applyFill="1" applyAlignment="1">
      <alignment horizontal="left"/>
    </xf>
    <xf numFmtId="1" fontId="10" fillId="33" borderId="0" xfId="0" applyNumberFormat="1" applyFont="1" applyFill="1" applyAlignment="1">
      <alignment horizontal="left"/>
    </xf>
    <xf numFmtId="0" fontId="19" fillId="0" borderId="0" xfId="0" applyFont="1" applyAlignment="1">
      <alignment horizontal="left" vertical="center"/>
    </xf>
    <xf numFmtId="2" fontId="24" fillId="0" borderId="0" xfId="0" applyNumberFormat="1" applyFont="1" applyFill="1" applyAlignment="1">
      <alignment horizontal="left" vertical="center"/>
    </xf>
    <xf numFmtId="1" fontId="2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" fontId="30" fillId="0" borderId="0" xfId="0" applyNumberFormat="1" applyFont="1" applyAlignment="1">
      <alignment horizontal="center" vertical="center" textRotation="90"/>
    </xf>
    <xf numFmtId="0" fontId="31" fillId="0" borderId="0" xfId="0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left" vertical="center" textRotation="9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34" fillId="33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0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1" fontId="7" fillId="33" borderId="0" xfId="0" applyNumberFormat="1" applyFont="1" applyFill="1" applyAlignment="1">
      <alignment horizontal="center" vertical="center" textRotation="90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2" fontId="10" fillId="0" borderId="0" xfId="0" applyNumberFormat="1" applyFont="1" applyFill="1" applyBorder="1" applyAlignment="1">
      <alignment horizontal="left" vertical="center"/>
    </xf>
    <xf numFmtId="1" fontId="10" fillId="33" borderId="0" xfId="0" applyNumberFormat="1" applyFont="1" applyFill="1" applyAlignment="1">
      <alignment horizontal="left" vertical="center"/>
    </xf>
    <xf numFmtId="0" fontId="18" fillId="0" borderId="0" xfId="0" applyFont="1" applyAlignment="1">
      <alignment horizontal="left" wrapText="1"/>
    </xf>
    <xf numFmtId="0" fontId="0" fillId="33" borderId="0" xfId="0" applyFill="1" applyAlignment="1">
      <alignment horizontal="left"/>
    </xf>
    <xf numFmtId="0" fontId="14" fillId="33" borderId="0" xfId="0" applyFont="1" applyFill="1" applyAlignment="1">
      <alignment horizontal="left" wrapText="1"/>
    </xf>
    <xf numFmtId="2" fontId="0" fillId="33" borderId="0" xfId="0" applyNumberFormat="1" applyFill="1" applyAlignment="1">
      <alignment horizontal="left"/>
    </xf>
    <xf numFmtId="1" fontId="0" fillId="33" borderId="0" xfId="0" applyNumberFormat="1" applyFill="1" applyAlignment="1">
      <alignment horizontal="left"/>
    </xf>
    <xf numFmtId="0" fontId="6" fillId="0" borderId="0" xfId="0" applyFont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wrapText="1"/>
    </xf>
    <xf numFmtId="0" fontId="3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2" fontId="33" fillId="0" borderId="0" xfId="0" applyNumberFormat="1" applyFont="1" applyFill="1" applyAlignment="1">
      <alignment vertical="center"/>
    </xf>
    <xf numFmtId="1" fontId="33" fillId="0" borderId="0" xfId="0" applyNumberFormat="1" applyFont="1" applyFill="1" applyAlignment="1">
      <alignment vertical="center"/>
    </xf>
    <xf numFmtId="1" fontId="38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39" fillId="33" borderId="0" xfId="0" applyFont="1" applyFill="1" applyBorder="1" applyAlignment="1">
      <alignment vertical="top" wrapText="1"/>
    </xf>
    <xf numFmtId="1" fontId="0" fillId="33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39" fillId="0" borderId="0" xfId="0" applyFont="1" applyFill="1" applyBorder="1" applyAlignment="1">
      <alignment vertical="top" wrapText="1"/>
    </xf>
    <xf numFmtId="1" fontId="0" fillId="0" borderId="0" xfId="0" applyNumberFormat="1" applyFill="1" applyAlignment="1">
      <alignment/>
    </xf>
    <xf numFmtId="0" fontId="10" fillId="0" borderId="0" xfId="0" applyFont="1" applyFill="1" applyAlignment="1">
      <alignment wrapText="1"/>
    </xf>
    <xf numFmtId="0" fontId="10" fillId="34" borderId="0" xfId="0" applyFont="1" applyFill="1" applyAlignment="1">
      <alignment/>
    </xf>
    <xf numFmtId="1" fontId="7" fillId="0" borderId="0" xfId="0" applyNumberFormat="1" applyFont="1" applyFill="1" applyAlignment="1">
      <alignment textRotation="90"/>
    </xf>
    <xf numFmtId="0" fontId="18" fillId="0" borderId="0" xfId="0" applyFont="1" applyAlignment="1">
      <alignment horizontal="left" vertical="center" wrapText="1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14" fillId="34" borderId="0" xfId="0" applyFont="1" applyFill="1" applyAlignment="1">
      <alignment horizontal="center" vertical="center" wrapText="1"/>
    </xf>
    <xf numFmtId="2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 wrapText="1"/>
    </xf>
    <xf numFmtId="1" fontId="10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left" wrapText="1"/>
    </xf>
    <xf numFmtId="0" fontId="41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left" wrapText="1"/>
    </xf>
    <xf numFmtId="2" fontId="21" fillId="33" borderId="0" xfId="0" applyNumberFormat="1" applyFont="1" applyFill="1" applyAlignment="1">
      <alignment horizontal="left"/>
    </xf>
    <xf numFmtId="1" fontId="21" fillId="33" borderId="0" xfId="0" applyNumberFormat="1" applyFont="1" applyFill="1" applyAlignment="1">
      <alignment horizontal="left"/>
    </xf>
    <xf numFmtId="2" fontId="25" fillId="0" borderId="0" xfId="0" applyNumberFormat="1" applyFont="1" applyFill="1" applyAlignment="1">
      <alignment horizontal="left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1" fontId="16" fillId="0" borderId="0" xfId="0" applyNumberFormat="1" applyFont="1" applyBorder="1" applyAlignment="1">
      <alignment vertical="center"/>
    </xf>
    <xf numFmtId="1" fontId="11" fillId="0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1" fontId="16" fillId="0" borderId="0" xfId="0" applyNumberFormat="1" applyFont="1" applyBorder="1" applyAlignment="1">
      <alignment horizontal="left" vertical="center"/>
    </xf>
    <xf numFmtId="1" fontId="37" fillId="0" borderId="0" xfId="0" applyNumberFormat="1" applyFont="1" applyBorder="1" applyAlignment="1">
      <alignment/>
    </xf>
    <xf numFmtId="1" fontId="38" fillId="0" borderId="0" xfId="0" applyNumberFormat="1" applyFont="1" applyBorder="1" applyAlignment="1">
      <alignment horizontal="center" vertical="center"/>
    </xf>
    <xf numFmtId="1" fontId="37" fillId="0" borderId="0" xfId="0" applyNumberFormat="1" applyFont="1" applyFill="1" applyBorder="1" applyAlignment="1">
      <alignment/>
    </xf>
    <xf numFmtId="0" fontId="57" fillId="0" borderId="0" xfId="0" applyFont="1" applyAlignment="1">
      <alignment horizontal="left"/>
    </xf>
    <xf numFmtId="2" fontId="58" fillId="0" borderId="0" xfId="0" applyNumberFormat="1" applyFont="1" applyFill="1" applyAlignment="1">
      <alignment vertical="center"/>
    </xf>
    <xf numFmtId="1" fontId="58" fillId="0" borderId="0" xfId="0" applyNumberFormat="1" applyFont="1" applyFill="1" applyAlignment="1">
      <alignment vertical="center"/>
    </xf>
    <xf numFmtId="0" fontId="79" fillId="0" borderId="0" xfId="0" applyFont="1" applyFill="1" applyAlignment="1">
      <alignment horizontal="left"/>
    </xf>
    <xf numFmtId="0" fontId="0" fillId="0" borderId="0" xfId="0" applyAlignment="1">
      <alignment/>
    </xf>
    <xf numFmtId="0" fontId="79" fillId="0" borderId="0" xfId="0" applyFont="1" applyFill="1" applyAlignment="1">
      <alignment horizontal="left" vertical="center"/>
    </xf>
    <xf numFmtId="0" fontId="59" fillId="0" borderId="0" xfId="0" applyFont="1" applyAlignment="1">
      <alignment horizontal="left"/>
    </xf>
    <xf numFmtId="2" fontId="34" fillId="0" borderId="0" xfId="0" applyNumberFormat="1" applyFont="1" applyFill="1" applyAlignment="1">
      <alignment horizontal="left" vertical="center"/>
    </xf>
    <xf numFmtId="1" fontId="34" fillId="0" borderId="0" xfId="0" applyNumberFormat="1" applyFont="1" applyFill="1" applyAlignment="1">
      <alignment horizontal="left" vertical="center"/>
    </xf>
    <xf numFmtId="0" fontId="60" fillId="0" borderId="0" xfId="0" applyFont="1" applyAlignment="1">
      <alignment horizontal="left"/>
    </xf>
    <xf numFmtId="2" fontId="34" fillId="0" borderId="0" xfId="0" applyNumberFormat="1" applyFont="1" applyFill="1" applyBorder="1" applyAlignment="1">
      <alignment horizontal="left" vertical="center"/>
    </xf>
    <xf numFmtId="1" fontId="34" fillId="0" borderId="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left" wrapText="1"/>
    </xf>
    <xf numFmtId="2" fontId="61" fillId="0" borderId="0" xfId="0" applyNumberFormat="1" applyFont="1" applyFill="1" applyAlignment="1">
      <alignment horizontal="left" vertical="center"/>
    </xf>
    <xf numFmtId="1" fontId="61" fillId="0" borderId="0" xfId="0" applyNumberFormat="1" applyFont="1" applyFill="1" applyAlignment="1">
      <alignment horizontal="left" vertical="center"/>
    </xf>
    <xf numFmtId="0" fontId="57" fillId="0" borderId="0" xfId="0" applyFont="1" applyAlignment="1">
      <alignment horizontal="left" wrapText="1"/>
    </xf>
    <xf numFmtId="0" fontId="79" fillId="0" borderId="0" xfId="0" applyFont="1" applyAlignment="1">
      <alignment horizontal="left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2" fontId="34" fillId="0" borderId="0" xfId="0" applyNumberFormat="1" applyFont="1" applyFill="1" applyAlignment="1">
      <alignment vertical="center"/>
    </xf>
    <xf numFmtId="1" fontId="34" fillId="0" borderId="0" xfId="0" applyNumberFormat="1" applyFont="1" applyFill="1" applyAlignment="1">
      <alignment vertical="center"/>
    </xf>
    <xf numFmtId="2" fontId="79" fillId="0" borderId="0" xfId="0" applyNumberFormat="1" applyFont="1" applyFill="1" applyBorder="1" applyAlignment="1">
      <alignment horizontal="left" vertical="center"/>
    </xf>
    <xf numFmtId="1" fontId="79" fillId="0" borderId="0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left" wrapText="1"/>
    </xf>
    <xf numFmtId="0" fontId="8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67">
    <dxf>
      <font>
        <b val="0"/>
        <sz val="11"/>
        <color indexed="8"/>
      </font>
      <fill>
        <patternFill patternType="solid">
          <fgColor indexed="60"/>
          <bgColor theme="5" tint="-0.4999699890613556"/>
        </patternFill>
      </fill>
    </dxf>
    <dxf>
      <font>
        <b val="0"/>
        <sz val="11"/>
        <color indexed="8"/>
      </font>
      <fill>
        <patternFill patternType="solid">
          <fgColor indexed="56"/>
          <bgColor theme="0" tint="-0.3499799966812134"/>
        </patternFill>
      </fill>
    </dxf>
    <dxf>
      <font>
        <b val="0"/>
        <sz val="11"/>
        <color indexed="8"/>
      </font>
      <fill>
        <patternFill patternType="solid">
          <fgColor indexed="21"/>
          <bgColor theme="7"/>
        </patternFill>
      </fill>
    </dxf>
    <dxf>
      <font>
        <b val="0"/>
        <sz val="11"/>
        <color indexed="8"/>
      </font>
      <fill>
        <patternFill patternType="solid">
          <fgColor indexed="60"/>
          <bgColor theme="5" tint="-0.4999699890613556"/>
        </patternFill>
      </fill>
    </dxf>
    <dxf>
      <font>
        <b val="0"/>
        <sz val="11"/>
        <color indexed="8"/>
      </font>
      <fill>
        <patternFill patternType="solid">
          <fgColor indexed="56"/>
          <bgColor theme="0" tint="-0.3499799966812134"/>
        </patternFill>
      </fill>
    </dxf>
    <dxf>
      <font>
        <b val="0"/>
        <sz val="11"/>
        <color indexed="8"/>
      </font>
      <fill>
        <patternFill patternType="solid">
          <fgColor indexed="21"/>
          <bgColor theme="7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60"/>
          <bgColor theme="5" tint="-0.4999699890613556"/>
        </patternFill>
      </fill>
    </dxf>
    <dxf>
      <font>
        <b val="0"/>
        <sz val="11"/>
        <color indexed="8"/>
      </font>
      <fill>
        <patternFill patternType="solid">
          <fgColor indexed="56"/>
          <bgColor theme="0" tint="-0.3499799966812134"/>
        </patternFill>
      </fill>
    </dxf>
    <dxf>
      <font>
        <b val="0"/>
        <sz val="11"/>
        <color indexed="8"/>
      </font>
      <fill>
        <patternFill patternType="solid">
          <fgColor indexed="21"/>
          <bgColor theme="7"/>
        </patternFill>
      </fill>
    </dxf>
    <dxf>
      <font>
        <b val="0"/>
        <sz val="11"/>
        <color indexed="8"/>
      </font>
      <fill>
        <patternFill patternType="solid">
          <fgColor indexed="60"/>
          <bgColor theme="5" tint="-0.4999699890613556"/>
        </patternFill>
      </fill>
    </dxf>
    <dxf>
      <font>
        <b val="0"/>
        <sz val="11"/>
        <color indexed="8"/>
      </font>
      <fill>
        <patternFill patternType="solid">
          <fgColor indexed="56"/>
          <bgColor theme="0" tint="-0.3499799966812134"/>
        </patternFill>
      </fill>
    </dxf>
    <dxf>
      <font>
        <b val="0"/>
        <sz val="11"/>
        <color indexed="8"/>
      </font>
      <fill>
        <patternFill patternType="solid">
          <fgColor indexed="21"/>
          <bgColor theme="7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60"/>
          <bgColor theme="5" tint="-0.4999699890613556"/>
        </patternFill>
      </fill>
    </dxf>
    <dxf>
      <font>
        <b val="0"/>
        <sz val="11"/>
        <color indexed="8"/>
      </font>
      <fill>
        <patternFill patternType="solid">
          <fgColor indexed="56"/>
          <bgColor theme="0" tint="-0.3499799966812134"/>
        </patternFill>
      </fill>
    </dxf>
    <dxf>
      <font>
        <b val="0"/>
        <sz val="11"/>
        <color indexed="8"/>
      </font>
      <fill>
        <patternFill patternType="solid">
          <fgColor indexed="21"/>
          <bgColor theme="7"/>
        </patternFill>
      </fill>
    </dxf>
    <dxf>
      <font>
        <b val="0"/>
        <sz val="11"/>
        <color indexed="8"/>
      </font>
      <fill>
        <patternFill patternType="solid">
          <fgColor indexed="60"/>
          <bgColor theme="5" tint="-0.4999699890613556"/>
        </patternFill>
      </fill>
    </dxf>
    <dxf>
      <font>
        <b val="0"/>
        <sz val="11"/>
        <color indexed="8"/>
      </font>
      <fill>
        <patternFill patternType="solid">
          <fgColor indexed="56"/>
          <bgColor theme="0" tint="-0.3499799966812134"/>
        </patternFill>
      </fill>
    </dxf>
    <dxf>
      <font>
        <b val="0"/>
        <sz val="11"/>
        <color indexed="8"/>
      </font>
      <fill>
        <patternFill patternType="solid">
          <fgColor indexed="21"/>
          <bgColor theme="7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60"/>
          <bgColor theme="5" tint="-0.4999699890613556"/>
        </patternFill>
      </fill>
    </dxf>
    <dxf>
      <font>
        <b val="0"/>
        <sz val="11"/>
        <color indexed="8"/>
      </font>
      <fill>
        <patternFill patternType="solid">
          <fgColor indexed="56"/>
          <bgColor theme="0" tint="-0.3499799966812134"/>
        </patternFill>
      </fill>
    </dxf>
    <dxf>
      <font>
        <b val="0"/>
        <sz val="11"/>
        <color indexed="8"/>
      </font>
      <fill>
        <patternFill patternType="solid">
          <fgColor indexed="21"/>
          <bgColor theme="7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60"/>
          <bgColor theme="5" tint="-0.4999699890613556"/>
        </patternFill>
      </fill>
    </dxf>
    <dxf>
      <font>
        <b val="0"/>
        <sz val="11"/>
        <color indexed="8"/>
      </font>
      <fill>
        <patternFill patternType="solid">
          <fgColor indexed="56"/>
          <bgColor theme="0" tint="-0.3499799966812134"/>
        </patternFill>
      </fill>
    </dxf>
    <dxf>
      <font>
        <b val="0"/>
        <sz val="11"/>
        <color indexed="8"/>
      </font>
      <fill>
        <patternFill patternType="solid">
          <fgColor indexed="21"/>
          <bgColor theme="7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60"/>
          <bgColor theme="5" tint="-0.4999699890613556"/>
        </patternFill>
      </fill>
    </dxf>
    <dxf>
      <font>
        <b val="0"/>
        <sz val="11"/>
        <color indexed="8"/>
      </font>
      <fill>
        <patternFill patternType="solid">
          <fgColor indexed="56"/>
          <bgColor theme="0" tint="-0.3499799966812134"/>
        </patternFill>
      </fill>
    </dxf>
    <dxf>
      <font>
        <b val="0"/>
        <sz val="11"/>
        <color indexed="8"/>
      </font>
      <fill>
        <patternFill patternType="solid">
          <fgColor indexed="21"/>
          <bgColor theme="7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60"/>
          <bgColor theme="5" tint="-0.4999699890613556"/>
        </patternFill>
      </fill>
    </dxf>
    <dxf>
      <font>
        <b val="0"/>
        <sz val="11"/>
        <color indexed="8"/>
      </font>
      <fill>
        <patternFill patternType="solid">
          <fgColor indexed="56"/>
          <bgColor theme="0" tint="-0.3499799966812134"/>
        </patternFill>
      </fill>
    </dxf>
    <dxf>
      <font>
        <b val="0"/>
        <sz val="11"/>
        <color indexed="8"/>
      </font>
      <fill>
        <patternFill patternType="solid">
          <fgColor indexed="21"/>
          <bgColor theme="7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60"/>
          <bgColor theme="5" tint="-0.4999699890613556"/>
        </patternFill>
      </fill>
    </dxf>
    <dxf>
      <font>
        <b val="0"/>
        <sz val="11"/>
        <color indexed="8"/>
      </font>
      <fill>
        <patternFill patternType="solid">
          <fgColor indexed="56"/>
          <bgColor theme="0" tint="-0.3499799966812134"/>
        </patternFill>
      </fill>
    </dxf>
    <dxf>
      <font>
        <b val="0"/>
        <sz val="11"/>
        <color indexed="8"/>
      </font>
      <fill>
        <patternFill patternType="solid">
          <fgColor indexed="21"/>
          <bgColor theme="7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theme="0" tint="-0.3499799966812134"/>
        </patternFill>
      </fill>
    </dxf>
    <dxf>
      <font>
        <b val="0"/>
        <sz val="11"/>
        <color indexed="8"/>
      </font>
      <fill>
        <patternFill patternType="solid">
          <fgColor indexed="13"/>
          <bgColor theme="5" tint="-0.4999699890613556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theme="0" tint="-0.3499799966812134"/>
        </patternFill>
      </fill>
    </dxf>
    <dxf>
      <font>
        <b val="0"/>
        <sz val="11"/>
        <color indexed="8"/>
      </font>
      <fill>
        <patternFill patternType="solid">
          <fgColor indexed="13"/>
          <bgColor theme="5" tint="-0.4999699890613556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theme="0" tint="-0.3499799966812134"/>
        </patternFill>
      </fill>
    </dxf>
    <dxf>
      <font>
        <b val="0"/>
        <sz val="11"/>
        <color indexed="8"/>
      </font>
      <fill>
        <patternFill patternType="solid">
          <fgColor indexed="13"/>
          <bgColor theme="5" tint="-0.4999699890613556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theme="0" tint="-0.3499799966812134"/>
        </patternFill>
      </fill>
    </dxf>
    <dxf>
      <font>
        <b val="0"/>
        <sz val="11"/>
        <color indexed="8"/>
      </font>
      <fill>
        <patternFill patternType="solid">
          <fgColor indexed="13"/>
          <bgColor theme="5" tint="-0.4999699890613556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theme="0" tint="-0.3499799966812134"/>
        </patternFill>
      </fill>
    </dxf>
    <dxf>
      <font>
        <b val="0"/>
        <sz val="11"/>
        <color indexed="8"/>
      </font>
      <fill>
        <patternFill patternType="solid">
          <fgColor indexed="13"/>
          <bgColor theme="5" tint="-0.4999699890613556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theme="0" tint="-0.3499799966812134"/>
        </patternFill>
      </fill>
    </dxf>
    <dxf>
      <font>
        <b val="0"/>
        <sz val="11"/>
        <color indexed="8"/>
      </font>
      <fill>
        <patternFill patternType="solid">
          <fgColor indexed="13"/>
          <bgColor theme="5" tint="-0.4999699890613556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theme="0" tint="-0.3499799966812134"/>
        </patternFill>
      </fill>
    </dxf>
    <dxf>
      <font>
        <b val="0"/>
        <sz val="11"/>
        <color indexed="8"/>
      </font>
      <fill>
        <patternFill patternType="solid">
          <fgColor indexed="13"/>
          <bgColor theme="5" tint="-0.4999699890613556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rgb="FF000000"/>
      </font>
      <fill>
        <patternFill patternType="solid">
          <fgColor rgb="FF993366"/>
          <bgColor rgb="FF993300"/>
        </patternFill>
      </fill>
      <border/>
    </dxf>
    <dxf>
      <font>
        <b val="0"/>
        <sz val="11"/>
        <color rgb="FF000000"/>
      </font>
      <fill>
        <patternFill patternType="solid">
          <fgColor rgb="FFCCCCFF"/>
          <bgColor rgb="FFC0C0C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008080"/>
          <bgColor rgb="FF339966"/>
        </patternFill>
      </fill>
      <border/>
    </dxf>
    <dxf>
      <font>
        <b val="0"/>
        <sz val="11"/>
        <color rgb="FF000000"/>
      </font>
      <fill>
        <patternFill patternType="solid">
          <fgColor rgb="FF003366"/>
          <bgColor rgb="FF333399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808080"/>
          <bgColor rgb="FF969696"/>
        </patternFill>
      </fill>
      <border/>
    </dxf>
    <dxf>
      <font>
        <b val="0"/>
        <sz val="11"/>
        <color rgb="FF000000"/>
      </font>
      <fill>
        <patternFill patternType="solid">
          <fgColor rgb="FF008080"/>
          <bgColor theme="7"/>
        </patternFill>
      </fill>
      <border/>
    </dxf>
    <dxf>
      <font>
        <b val="0"/>
        <sz val="11"/>
        <color rgb="FF000000"/>
      </font>
      <fill>
        <patternFill patternType="solid">
          <fgColor rgb="FF003366"/>
          <bgColor theme="0" tint="-0.3499799966812134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theme="5" tint="-0.4999699890613556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theme="5" tint="-0.4999699890613556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theme="0" tint="-0.3499799966812134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 val="0"/>
        <sz val="11"/>
        <color rgb="FF000000"/>
      </font>
      <border/>
    </dxf>
    <dxf>
      <font>
        <b val="0"/>
        <sz val="11"/>
        <color rgb="FF00000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B50" sqref="B50:I50"/>
    </sheetView>
  </sheetViews>
  <sheetFormatPr defaultColWidth="11.421875" defaultRowHeight="15"/>
  <cols>
    <col min="1" max="1" width="4.140625" style="0" customWidth="1"/>
    <col min="2" max="2" width="20.421875" style="0" customWidth="1"/>
    <col min="3" max="3" width="17.28125" style="0" customWidth="1"/>
    <col min="4" max="9" width="8.8515625" style="0" customWidth="1"/>
    <col min="10" max="10" width="3.421875" style="0" customWidth="1"/>
    <col min="11" max="16384" width="8.8515625" style="0" customWidth="1"/>
  </cols>
  <sheetData>
    <row r="1" spans="1:14" ht="21.75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1"/>
      <c r="L1" s="1"/>
      <c r="M1" s="1"/>
      <c r="N1" s="1"/>
    </row>
    <row r="2" spans="1:14" ht="21.75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"/>
      <c r="K2" s="2"/>
      <c r="L2" s="2"/>
      <c r="M2" s="2"/>
      <c r="N2" s="2"/>
    </row>
    <row r="3" spans="1:11" ht="15">
      <c r="A3" s="3"/>
      <c r="C3" s="4"/>
      <c r="E3" s="5"/>
      <c r="K3" s="6"/>
    </row>
    <row r="4" spans="1:14" ht="15">
      <c r="A4" s="204" t="s">
        <v>2</v>
      </c>
      <c r="B4" s="204"/>
      <c r="C4" s="204"/>
      <c r="D4" s="204"/>
      <c r="E4" s="204"/>
      <c r="F4" s="204"/>
      <c r="G4" s="204"/>
      <c r="H4" s="204"/>
      <c r="I4" s="204"/>
      <c r="J4" s="204"/>
      <c r="K4" s="1"/>
      <c r="L4" s="1"/>
      <c r="M4" s="1"/>
      <c r="N4" s="1"/>
    </row>
    <row r="5" spans="1:14" ht="15">
      <c r="A5" s="7"/>
      <c r="C5" s="4"/>
      <c r="E5" s="5"/>
      <c r="J5" s="8"/>
      <c r="K5" s="9"/>
      <c r="L5" s="10"/>
      <c r="M5" s="10"/>
      <c r="N5" s="10"/>
    </row>
    <row r="6" spans="1:14" ht="36.75">
      <c r="A6" s="205" t="s">
        <v>3</v>
      </c>
      <c r="B6" s="205"/>
      <c r="C6" s="11" t="s">
        <v>4</v>
      </c>
      <c r="D6" s="12" t="s">
        <v>5</v>
      </c>
      <c r="E6" s="13" t="s">
        <v>6</v>
      </c>
      <c r="F6" s="12" t="s">
        <v>7</v>
      </c>
      <c r="G6" s="13" t="s">
        <v>6</v>
      </c>
      <c r="H6" s="14" t="s">
        <v>8</v>
      </c>
      <c r="I6" s="13" t="s">
        <v>6</v>
      </c>
      <c r="J6" s="15"/>
      <c r="K6" s="206"/>
      <c r="L6" s="206"/>
      <c r="M6" s="206"/>
      <c r="N6" s="16"/>
    </row>
    <row r="7" spans="1:14" ht="22.5" customHeight="1">
      <c r="A7" s="17">
        <v>19</v>
      </c>
      <c r="B7" s="18" t="s">
        <v>9</v>
      </c>
      <c r="C7" s="19" t="s">
        <v>10</v>
      </c>
      <c r="D7" s="20">
        <v>10.725</v>
      </c>
      <c r="E7" s="21">
        <f aca="true" t="shared" si="0" ref="E7:E12">RANK(D7,D$7:D$12)</f>
        <v>5</v>
      </c>
      <c r="F7" s="20">
        <v>10.75</v>
      </c>
      <c r="G7" s="21">
        <f aca="true" t="shared" si="1" ref="G7:G12">RANK(F7,F$7:F$12)</f>
        <v>2</v>
      </c>
      <c r="H7" s="20">
        <f aca="true" t="shared" si="2" ref="H7:H12">D7+F7</f>
        <v>21.475</v>
      </c>
      <c r="I7" s="21">
        <f aca="true" t="shared" si="3" ref="I7:I12">RANK(H7,H$7:H$12)</f>
        <v>4</v>
      </c>
      <c r="J7" s="22"/>
      <c r="K7" s="207"/>
      <c r="L7" s="207"/>
      <c r="M7" s="207"/>
      <c r="N7" s="23"/>
    </row>
    <row r="8" spans="1:14" ht="18.75">
      <c r="A8" s="17">
        <v>21</v>
      </c>
      <c r="B8" s="24" t="s">
        <v>11</v>
      </c>
      <c r="C8" s="25" t="s">
        <v>10</v>
      </c>
      <c r="D8" s="20">
        <v>11.1</v>
      </c>
      <c r="E8" s="21">
        <f t="shared" si="0"/>
        <v>2</v>
      </c>
      <c r="F8" s="20">
        <v>10.75</v>
      </c>
      <c r="G8" s="21">
        <f t="shared" si="1"/>
        <v>2</v>
      </c>
      <c r="H8" s="20">
        <f t="shared" si="2"/>
        <v>21.85</v>
      </c>
      <c r="I8" s="21">
        <f t="shared" si="3"/>
        <v>3</v>
      </c>
      <c r="J8" s="22"/>
      <c r="K8" s="26"/>
      <c r="L8" s="20"/>
      <c r="M8" s="20"/>
      <c r="N8" s="26"/>
    </row>
    <row r="9" spans="1:14" ht="18.75">
      <c r="A9" s="17">
        <v>9</v>
      </c>
      <c r="B9" s="18" t="s">
        <v>12</v>
      </c>
      <c r="C9" s="19" t="s">
        <v>13</v>
      </c>
      <c r="D9" s="20">
        <v>11.05</v>
      </c>
      <c r="E9" s="21">
        <f t="shared" si="0"/>
        <v>3</v>
      </c>
      <c r="F9" s="20">
        <v>10.875</v>
      </c>
      <c r="G9" s="21">
        <f t="shared" si="1"/>
        <v>1</v>
      </c>
      <c r="H9" s="20">
        <f t="shared" si="2"/>
        <v>21.925</v>
      </c>
      <c r="I9" s="21">
        <f t="shared" si="3"/>
        <v>2</v>
      </c>
      <c r="J9" s="22"/>
      <c r="K9" s="26"/>
      <c r="L9" s="20"/>
      <c r="M9" s="20"/>
      <c r="N9" s="26"/>
    </row>
    <row r="10" spans="1:14" ht="18.75">
      <c r="A10" s="17">
        <v>11</v>
      </c>
      <c r="B10" s="27" t="s">
        <v>14</v>
      </c>
      <c r="C10" s="28" t="s">
        <v>13</v>
      </c>
      <c r="D10" s="20">
        <v>10.7</v>
      </c>
      <c r="E10" s="21">
        <f t="shared" si="0"/>
        <v>6</v>
      </c>
      <c r="F10" s="20">
        <v>10.725</v>
      </c>
      <c r="G10" s="21">
        <f t="shared" si="1"/>
        <v>4</v>
      </c>
      <c r="H10" s="20">
        <f t="shared" si="2"/>
        <v>21.424999999999997</v>
      </c>
      <c r="I10" s="21">
        <f t="shared" si="3"/>
        <v>5</v>
      </c>
      <c r="J10" s="22"/>
      <c r="K10" s="26"/>
      <c r="L10" s="20"/>
      <c r="M10" s="20"/>
      <c r="N10" s="26"/>
    </row>
    <row r="11" spans="1:14" ht="24" customHeight="1">
      <c r="A11" s="17">
        <v>23</v>
      </c>
      <c r="B11" s="29" t="s">
        <v>15</v>
      </c>
      <c r="C11" s="30" t="s">
        <v>16</v>
      </c>
      <c r="D11" s="20">
        <v>10.85</v>
      </c>
      <c r="E11" s="21">
        <f t="shared" si="0"/>
        <v>4</v>
      </c>
      <c r="F11" s="20">
        <v>9.85</v>
      </c>
      <c r="G11" s="21">
        <f t="shared" si="1"/>
        <v>6</v>
      </c>
      <c r="H11" s="20">
        <f t="shared" si="2"/>
        <v>20.7</v>
      </c>
      <c r="I11" s="21">
        <f t="shared" si="3"/>
        <v>6</v>
      </c>
      <c r="J11" s="22"/>
      <c r="K11" s="208"/>
      <c r="L11" s="208"/>
      <c r="M11" s="208"/>
      <c r="N11" s="23"/>
    </row>
    <row r="12" spans="1:14" ht="18.75">
      <c r="A12" s="17">
        <v>25</v>
      </c>
      <c r="B12" s="29" t="s">
        <v>17</v>
      </c>
      <c r="C12" s="19" t="s">
        <v>16</v>
      </c>
      <c r="D12" s="20">
        <v>11.825</v>
      </c>
      <c r="E12" s="21">
        <f t="shared" si="0"/>
        <v>1</v>
      </c>
      <c r="F12" s="20">
        <v>10.3</v>
      </c>
      <c r="G12" s="21">
        <f t="shared" si="1"/>
        <v>5</v>
      </c>
      <c r="H12" s="20">
        <f t="shared" si="2"/>
        <v>22.125</v>
      </c>
      <c r="I12" s="21">
        <f t="shared" si="3"/>
        <v>1</v>
      </c>
      <c r="J12" s="22"/>
      <c r="K12" s="26"/>
      <c r="L12" s="20"/>
      <c r="M12" s="20"/>
      <c r="N12" s="26"/>
    </row>
    <row r="13" spans="1:14" ht="10.5" customHeight="1">
      <c r="A13" s="31"/>
      <c r="B13" s="32"/>
      <c r="C13" s="33"/>
      <c r="D13" s="34"/>
      <c r="E13" s="35"/>
      <c r="F13" s="34"/>
      <c r="G13" s="35"/>
      <c r="H13" s="34"/>
      <c r="I13" s="35"/>
      <c r="J13" s="36"/>
      <c r="K13" s="37"/>
      <c r="L13" s="38"/>
      <c r="M13" s="38"/>
      <c r="N13" s="37"/>
    </row>
    <row r="15" spans="1:14" ht="21.75">
      <c r="A15" s="203" t="s">
        <v>18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"/>
      <c r="L15" s="2"/>
      <c r="M15" s="2"/>
      <c r="N15" s="2"/>
    </row>
    <row r="16" spans="1:14" ht="15">
      <c r="A16" s="204" t="s">
        <v>2</v>
      </c>
      <c r="B16" s="204"/>
      <c r="C16" s="204"/>
      <c r="D16" s="204"/>
      <c r="E16" s="204"/>
      <c r="F16" s="204"/>
      <c r="G16" s="204"/>
      <c r="H16" s="204"/>
      <c r="I16" s="204"/>
      <c r="J16" s="204"/>
      <c r="K16" s="1"/>
      <c r="L16" s="1"/>
      <c r="M16" s="1"/>
      <c r="N16" s="1"/>
    </row>
    <row r="17" spans="1:14" ht="15">
      <c r="A17" s="7"/>
      <c r="C17" s="4"/>
      <c r="E17" s="5"/>
      <c r="J17" s="8"/>
      <c r="K17" s="9"/>
      <c r="L17" s="10"/>
      <c r="M17" s="10"/>
      <c r="N17" s="10"/>
    </row>
    <row r="18" spans="1:14" ht="36.75">
      <c r="A18" s="205" t="s">
        <v>3</v>
      </c>
      <c r="B18" s="205"/>
      <c r="C18" s="11" t="s">
        <v>4</v>
      </c>
      <c r="D18" s="12" t="s">
        <v>5</v>
      </c>
      <c r="E18" s="13" t="s">
        <v>6</v>
      </c>
      <c r="F18" s="12" t="s">
        <v>7</v>
      </c>
      <c r="G18" s="13" t="s">
        <v>6</v>
      </c>
      <c r="H18" s="14" t="s">
        <v>8</v>
      </c>
      <c r="I18" s="13" t="s">
        <v>6</v>
      </c>
      <c r="J18" s="15"/>
      <c r="K18" s="206"/>
      <c r="L18" s="206"/>
      <c r="M18" s="206"/>
      <c r="N18" s="16"/>
    </row>
    <row r="19" spans="1:14" ht="18.75">
      <c r="A19" s="17">
        <v>13</v>
      </c>
      <c r="B19" s="39" t="s">
        <v>19</v>
      </c>
      <c r="C19" s="40" t="s">
        <v>10</v>
      </c>
      <c r="D19" s="20">
        <v>11.325</v>
      </c>
      <c r="E19" s="21">
        <f aca="true" t="shared" si="4" ref="E19:E28">RANK(D19,D$19:D$28)</f>
        <v>3</v>
      </c>
      <c r="F19" s="20">
        <v>11.35</v>
      </c>
      <c r="G19" s="21">
        <f aca="true" t="shared" si="5" ref="G19:G28">RANK(F19,F$19:F$28)</f>
        <v>4</v>
      </c>
      <c r="H19" s="20">
        <f aca="true" t="shared" si="6" ref="H19:H28">D19+F19</f>
        <v>22.674999999999997</v>
      </c>
      <c r="I19" s="21">
        <f aca="true" t="shared" si="7" ref="I19:I28">RANK(H19,H$19:H$28)</f>
        <v>2</v>
      </c>
      <c r="J19" s="22"/>
      <c r="K19" s="207"/>
      <c r="L19" s="207"/>
      <c r="M19" s="207"/>
      <c r="N19" s="23"/>
    </row>
    <row r="20" spans="1:14" ht="18.75">
      <c r="A20" s="17">
        <v>15</v>
      </c>
      <c r="B20" s="39" t="s">
        <v>20</v>
      </c>
      <c r="C20" s="40" t="s">
        <v>10</v>
      </c>
      <c r="D20" s="20">
        <v>11.575</v>
      </c>
      <c r="E20" s="21">
        <f t="shared" si="4"/>
        <v>2</v>
      </c>
      <c r="F20" s="20">
        <v>11.35</v>
      </c>
      <c r="G20" s="21">
        <f t="shared" si="5"/>
        <v>4</v>
      </c>
      <c r="H20" s="20">
        <f t="shared" si="6"/>
        <v>22.924999999999997</v>
      </c>
      <c r="I20" s="21">
        <f t="shared" si="7"/>
        <v>1</v>
      </c>
      <c r="J20" s="22"/>
      <c r="K20" s="26"/>
      <c r="L20" s="20"/>
      <c r="M20" s="20"/>
      <c r="N20" s="26"/>
    </row>
    <row r="21" spans="1:14" ht="18.75">
      <c r="A21" s="17">
        <v>7</v>
      </c>
      <c r="B21" s="39" t="s">
        <v>21</v>
      </c>
      <c r="C21" s="41" t="s">
        <v>13</v>
      </c>
      <c r="D21" s="20">
        <v>10.95</v>
      </c>
      <c r="E21" s="21">
        <f t="shared" si="4"/>
        <v>6</v>
      </c>
      <c r="F21" s="20">
        <v>11.475</v>
      </c>
      <c r="G21" s="21">
        <f t="shared" si="5"/>
        <v>2</v>
      </c>
      <c r="H21" s="20">
        <f t="shared" si="6"/>
        <v>22.424999999999997</v>
      </c>
      <c r="I21" s="21">
        <f t="shared" si="7"/>
        <v>5</v>
      </c>
      <c r="J21" s="22"/>
      <c r="K21" s="26"/>
      <c r="L21" s="20"/>
      <c r="M21" s="20"/>
      <c r="N21" s="26"/>
    </row>
    <row r="22" spans="1:14" ht="18.75">
      <c r="A22" s="17">
        <v>3</v>
      </c>
      <c r="B22" s="39" t="s">
        <v>22</v>
      </c>
      <c r="C22" s="40" t="s">
        <v>23</v>
      </c>
      <c r="D22" s="20">
        <v>10.475</v>
      </c>
      <c r="E22" s="21">
        <f t="shared" si="4"/>
        <v>9</v>
      </c>
      <c r="F22" s="20">
        <v>10.875</v>
      </c>
      <c r="G22" s="21">
        <f t="shared" si="5"/>
        <v>9</v>
      </c>
      <c r="H22" s="20">
        <f t="shared" si="6"/>
        <v>21.35</v>
      </c>
      <c r="I22" s="21">
        <f t="shared" si="7"/>
        <v>9</v>
      </c>
      <c r="J22" s="22"/>
      <c r="K22" s="26"/>
      <c r="L22" s="20"/>
      <c r="M22" s="20"/>
      <c r="N22" s="26"/>
    </row>
    <row r="23" spans="1:14" ht="18.75">
      <c r="A23" s="17">
        <v>5</v>
      </c>
      <c r="B23" s="39" t="s">
        <v>24</v>
      </c>
      <c r="C23" s="40" t="s">
        <v>23</v>
      </c>
      <c r="D23" s="20">
        <v>10.875</v>
      </c>
      <c r="E23" s="21">
        <f t="shared" si="4"/>
        <v>7</v>
      </c>
      <c r="F23" s="20">
        <v>11.225</v>
      </c>
      <c r="G23" s="21">
        <f t="shared" si="5"/>
        <v>7</v>
      </c>
      <c r="H23" s="20">
        <f t="shared" si="6"/>
        <v>22.1</v>
      </c>
      <c r="I23" s="21">
        <f t="shared" si="7"/>
        <v>7</v>
      </c>
      <c r="J23" s="22"/>
      <c r="K23" s="208"/>
      <c r="L23" s="208"/>
      <c r="M23" s="208"/>
      <c r="N23" s="23"/>
    </row>
    <row r="24" spans="1:14" ht="18.75">
      <c r="A24" s="17">
        <v>1</v>
      </c>
      <c r="B24" s="42" t="s">
        <v>25</v>
      </c>
      <c r="C24" s="43" t="s">
        <v>26</v>
      </c>
      <c r="D24" s="20">
        <v>9.925</v>
      </c>
      <c r="E24" s="21">
        <f t="shared" si="4"/>
        <v>10</v>
      </c>
      <c r="F24" s="20">
        <v>11.3</v>
      </c>
      <c r="G24" s="21">
        <f t="shared" si="5"/>
        <v>6</v>
      </c>
      <c r="H24" s="20">
        <f t="shared" si="6"/>
        <v>21.225</v>
      </c>
      <c r="I24" s="21">
        <f t="shared" si="7"/>
        <v>10</v>
      </c>
      <c r="J24" s="22"/>
      <c r="K24" s="26"/>
      <c r="L24" s="20"/>
      <c r="M24" s="20"/>
      <c r="N24" s="26"/>
    </row>
    <row r="25" spans="1:14" ht="18.75">
      <c r="A25" s="17">
        <v>27</v>
      </c>
      <c r="B25" s="39" t="s">
        <v>27</v>
      </c>
      <c r="C25" s="44" t="s">
        <v>28</v>
      </c>
      <c r="D25" s="20">
        <v>11.025</v>
      </c>
      <c r="E25" s="21">
        <f t="shared" si="4"/>
        <v>5</v>
      </c>
      <c r="F25" s="20">
        <v>11.4</v>
      </c>
      <c r="G25" s="21">
        <f t="shared" si="5"/>
        <v>3</v>
      </c>
      <c r="H25" s="20">
        <f t="shared" si="6"/>
        <v>22.425</v>
      </c>
      <c r="I25" s="21">
        <f t="shared" si="7"/>
        <v>4</v>
      </c>
      <c r="J25" s="22"/>
      <c r="K25" s="26"/>
      <c r="L25" s="20"/>
      <c r="M25" s="20"/>
      <c r="N25" s="26"/>
    </row>
    <row r="26" spans="1:14" ht="18.75">
      <c r="A26" s="17">
        <v>29</v>
      </c>
      <c r="B26" s="39" t="s">
        <v>29</v>
      </c>
      <c r="C26" s="45" t="s">
        <v>28</v>
      </c>
      <c r="D26" s="20">
        <v>10.75</v>
      </c>
      <c r="E26" s="21">
        <f t="shared" si="4"/>
        <v>8</v>
      </c>
      <c r="F26" s="20">
        <v>11.625</v>
      </c>
      <c r="G26" s="21">
        <f t="shared" si="5"/>
        <v>1</v>
      </c>
      <c r="H26" s="20">
        <f t="shared" si="6"/>
        <v>22.375</v>
      </c>
      <c r="I26" s="21">
        <f t="shared" si="7"/>
        <v>6</v>
      </c>
      <c r="J26" s="22"/>
      <c r="K26" s="26"/>
      <c r="L26" s="20"/>
      <c r="M26" s="20"/>
      <c r="N26" s="26"/>
    </row>
    <row r="27" spans="1:14" ht="18.75">
      <c r="A27" s="17">
        <v>31</v>
      </c>
      <c r="B27" s="46" t="s">
        <v>30</v>
      </c>
      <c r="C27" s="44" t="s">
        <v>31</v>
      </c>
      <c r="D27" s="20">
        <v>11.625</v>
      </c>
      <c r="E27" s="21">
        <f t="shared" si="4"/>
        <v>1</v>
      </c>
      <c r="F27" s="20">
        <v>10.9</v>
      </c>
      <c r="G27" s="21">
        <f t="shared" si="5"/>
        <v>8</v>
      </c>
      <c r="H27" s="20">
        <f t="shared" si="6"/>
        <v>22.525</v>
      </c>
      <c r="I27" s="21">
        <f t="shared" si="7"/>
        <v>3</v>
      </c>
      <c r="J27" s="22"/>
      <c r="K27" s="26"/>
      <c r="L27" s="20"/>
      <c r="M27" s="20"/>
      <c r="N27" s="26"/>
    </row>
    <row r="28" spans="1:14" ht="18.75">
      <c r="A28" s="17">
        <v>17</v>
      </c>
      <c r="B28" s="47" t="s">
        <v>32</v>
      </c>
      <c r="C28" s="43" t="s">
        <v>33</v>
      </c>
      <c r="D28" s="20">
        <v>11.05</v>
      </c>
      <c r="E28" s="21">
        <f t="shared" si="4"/>
        <v>4</v>
      </c>
      <c r="F28" s="20">
        <v>10.675</v>
      </c>
      <c r="G28" s="21">
        <f t="shared" si="5"/>
        <v>10</v>
      </c>
      <c r="H28" s="20">
        <f t="shared" si="6"/>
        <v>21.725</v>
      </c>
      <c r="I28" s="21">
        <f t="shared" si="7"/>
        <v>8</v>
      </c>
      <c r="J28" s="22"/>
      <c r="K28" s="209"/>
      <c r="L28" s="209"/>
      <c r="M28" s="209"/>
      <c r="N28" s="23"/>
    </row>
    <row r="29" spans="1:14" ht="14.25" customHeight="1">
      <c r="A29" s="31"/>
      <c r="B29" s="32"/>
      <c r="C29" s="33"/>
      <c r="D29" s="34"/>
      <c r="E29" s="35"/>
      <c r="F29" s="34"/>
      <c r="G29" s="35"/>
      <c r="H29" s="34"/>
      <c r="I29" s="35"/>
      <c r="J29" s="36"/>
      <c r="K29" s="37"/>
      <c r="L29" s="38"/>
      <c r="M29" s="38"/>
      <c r="N29" s="37"/>
    </row>
    <row r="31" spans="1:10" ht="21.75">
      <c r="A31" s="203" t="s">
        <v>34</v>
      </c>
      <c r="B31" s="203"/>
      <c r="C31" s="203"/>
      <c r="D31" s="203"/>
      <c r="E31" s="203"/>
      <c r="F31" s="203"/>
      <c r="G31" s="203"/>
      <c r="H31" s="203"/>
      <c r="I31" s="203"/>
      <c r="J31" s="2"/>
    </row>
    <row r="32" spans="1:10" ht="15">
      <c r="A32" s="204" t="s">
        <v>2</v>
      </c>
      <c r="B32" s="204"/>
      <c r="C32" s="204"/>
      <c r="D32" s="204"/>
      <c r="E32" s="204"/>
      <c r="F32" s="204"/>
      <c r="G32" s="204"/>
      <c r="H32" s="204"/>
      <c r="I32" s="204"/>
      <c r="J32" s="204"/>
    </row>
    <row r="33" spans="1:10" ht="36.75">
      <c r="A33" s="48"/>
      <c r="B33" s="49" t="s">
        <v>3</v>
      </c>
      <c r="C33" s="49" t="s">
        <v>4</v>
      </c>
      <c r="D33" s="50" t="s">
        <v>5</v>
      </c>
      <c r="E33" s="51" t="s">
        <v>6</v>
      </c>
      <c r="F33" s="50" t="s">
        <v>7</v>
      </c>
      <c r="G33" s="51" t="s">
        <v>6</v>
      </c>
      <c r="H33" s="52" t="s">
        <v>8</v>
      </c>
      <c r="I33" s="51" t="s">
        <v>6</v>
      </c>
      <c r="J33" s="53"/>
    </row>
    <row r="34" spans="1:10" ht="18.75">
      <c r="A34" s="54">
        <v>14</v>
      </c>
      <c r="B34" s="55" t="s">
        <v>35</v>
      </c>
      <c r="C34" s="56" t="s">
        <v>36</v>
      </c>
      <c r="D34" s="57">
        <v>11.47</v>
      </c>
      <c r="E34" s="58">
        <f aca="true" t="shared" si="8" ref="E34:E40">RANK(D34,D$34:D$40)</f>
        <v>7</v>
      </c>
      <c r="F34" s="57">
        <v>13</v>
      </c>
      <c r="G34" s="58">
        <f aca="true" t="shared" si="9" ref="G34:G40">RANK(F34,F$34:F$40)</f>
        <v>2</v>
      </c>
      <c r="H34" s="57">
        <f aca="true" t="shared" si="10" ref="H34:H40">D34+F34</f>
        <v>24.47</v>
      </c>
      <c r="I34" s="58">
        <f aca="true" t="shared" si="11" ref="I34:I40">RANK(H34,H$34:H$40)</f>
        <v>5</v>
      </c>
      <c r="J34" s="22"/>
    </row>
    <row r="35" spans="1:10" ht="18.75">
      <c r="A35" s="54">
        <v>16</v>
      </c>
      <c r="B35" s="55" t="s">
        <v>37</v>
      </c>
      <c r="C35" s="56" t="s">
        <v>36</v>
      </c>
      <c r="D35" s="57">
        <v>11.77</v>
      </c>
      <c r="E35" s="58">
        <f t="shared" si="8"/>
        <v>6</v>
      </c>
      <c r="F35" s="57">
        <v>13</v>
      </c>
      <c r="G35" s="58">
        <f t="shared" si="9"/>
        <v>2</v>
      </c>
      <c r="H35" s="57">
        <f t="shared" si="10"/>
        <v>24.77</v>
      </c>
      <c r="I35" s="58">
        <f t="shared" si="11"/>
        <v>3</v>
      </c>
      <c r="J35" s="22"/>
    </row>
    <row r="36" spans="1:10" ht="18.75">
      <c r="A36" s="54">
        <v>2</v>
      </c>
      <c r="B36" s="55" t="s">
        <v>38</v>
      </c>
      <c r="C36" s="59" t="s">
        <v>26</v>
      </c>
      <c r="D36" s="57">
        <v>11.9</v>
      </c>
      <c r="E36" s="58">
        <f t="shared" si="8"/>
        <v>5</v>
      </c>
      <c r="F36" s="57">
        <v>11.9</v>
      </c>
      <c r="G36" s="58">
        <f t="shared" si="9"/>
        <v>6</v>
      </c>
      <c r="H36" s="57">
        <f t="shared" si="10"/>
        <v>23.8</v>
      </c>
      <c r="I36" s="58">
        <f t="shared" si="11"/>
        <v>7</v>
      </c>
      <c r="J36" s="22"/>
    </row>
    <row r="37" spans="1:10" ht="18.75">
      <c r="A37" s="54">
        <v>4</v>
      </c>
      <c r="B37" s="55" t="s">
        <v>39</v>
      </c>
      <c r="C37" s="59" t="s">
        <v>26</v>
      </c>
      <c r="D37" s="57">
        <v>12.7</v>
      </c>
      <c r="E37" s="58">
        <f t="shared" si="8"/>
        <v>1</v>
      </c>
      <c r="F37" s="57">
        <v>11.65</v>
      </c>
      <c r="G37" s="58">
        <f t="shared" si="9"/>
        <v>7</v>
      </c>
      <c r="H37" s="57">
        <f t="shared" si="10"/>
        <v>24.35</v>
      </c>
      <c r="I37" s="58">
        <f t="shared" si="11"/>
        <v>6</v>
      </c>
      <c r="J37" s="22"/>
    </row>
    <row r="38" spans="1:10" ht="18.75">
      <c r="A38" s="54">
        <v>26</v>
      </c>
      <c r="B38" s="60" t="s">
        <v>40</v>
      </c>
      <c r="C38" s="61" t="s">
        <v>28</v>
      </c>
      <c r="D38" s="57">
        <v>12.7</v>
      </c>
      <c r="E38" s="58">
        <f t="shared" si="8"/>
        <v>1</v>
      </c>
      <c r="F38" s="57">
        <v>13.2</v>
      </c>
      <c r="G38" s="58">
        <f t="shared" si="9"/>
        <v>1</v>
      </c>
      <c r="H38" s="57">
        <f t="shared" si="10"/>
        <v>25.9</v>
      </c>
      <c r="I38" s="58">
        <f t="shared" si="11"/>
        <v>1</v>
      </c>
      <c r="J38" s="22"/>
    </row>
    <row r="39" spans="1:10" ht="18.75">
      <c r="A39" s="54">
        <v>6</v>
      </c>
      <c r="B39" s="62" t="s">
        <v>41</v>
      </c>
      <c r="C39" s="63" t="s">
        <v>42</v>
      </c>
      <c r="D39" s="57">
        <v>12.36</v>
      </c>
      <c r="E39" s="58">
        <f t="shared" si="8"/>
        <v>4</v>
      </c>
      <c r="F39" s="57">
        <v>12.3</v>
      </c>
      <c r="G39" s="58">
        <f t="shared" si="9"/>
        <v>5</v>
      </c>
      <c r="H39" s="57">
        <f t="shared" si="10"/>
        <v>24.66</v>
      </c>
      <c r="I39" s="58">
        <f t="shared" si="11"/>
        <v>4</v>
      </c>
      <c r="J39" s="22"/>
    </row>
    <row r="40" spans="1:10" ht="18.75">
      <c r="A40" s="54">
        <v>24</v>
      </c>
      <c r="B40" s="64" t="s">
        <v>43</v>
      </c>
      <c r="C40" s="65" t="s">
        <v>44</v>
      </c>
      <c r="D40" s="57">
        <v>12.54</v>
      </c>
      <c r="E40" s="58">
        <f t="shared" si="8"/>
        <v>3</v>
      </c>
      <c r="F40" s="57">
        <v>12.85</v>
      </c>
      <c r="G40" s="58">
        <f t="shared" si="9"/>
        <v>4</v>
      </c>
      <c r="H40" s="57">
        <f t="shared" si="10"/>
        <v>25.39</v>
      </c>
      <c r="I40" s="58">
        <f t="shared" si="11"/>
        <v>2</v>
      </c>
      <c r="J40" s="22"/>
    </row>
    <row r="41" spans="1:10" ht="10.5" customHeight="1">
      <c r="A41" s="31"/>
      <c r="B41" s="32"/>
      <c r="C41" s="33"/>
      <c r="D41" s="34"/>
      <c r="E41" s="35"/>
      <c r="F41" s="34"/>
      <c r="G41" s="35"/>
      <c r="H41" s="34"/>
      <c r="I41" s="35"/>
      <c r="J41" s="36"/>
    </row>
    <row r="42" spans="1:10" ht="18.75">
      <c r="A42" s="48"/>
      <c r="B42" s="66"/>
      <c r="C42" s="66"/>
      <c r="D42" s="67"/>
      <c r="E42" s="68"/>
      <c r="F42" s="67"/>
      <c r="G42" s="68"/>
      <c r="H42" s="67"/>
      <c r="I42" s="68"/>
      <c r="J42" s="69"/>
    </row>
    <row r="43" spans="1:10" ht="21.75">
      <c r="A43" s="203" t="s">
        <v>45</v>
      </c>
      <c r="B43" s="203"/>
      <c r="C43" s="203"/>
      <c r="D43" s="203"/>
      <c r="E43" s="203"/>
      <c r="F43" s="203"/>
      <c r="G43" s="203"/>
      <c r="H43" s="203"/>
      <c r="I43" s="203"/>
      <c r="J43" s="2"/>
    </row>
    <row r="44" spans="1:10" ht="15">
      <c r="A44" s="204" t="s">
        <v>2</v>
      </c>
      <c r="B44" s="204"/>
      <c r="C44" s="204"/>
      <c r="D44" s="204"/>
      <c r="E44" s="204"/>
      <c r="F44" s="204"/>
      <c r="G44" s="204"/>
      <c r="H44" s="204"/>
      <c r="I44" s="204"/>
      <c r="J44" s="204"/>
    </row>
    <row r="45" spans="1:10" ht="36.75">
      <c r="A45" s="70"/>
      <c r="B45" s="11" t="s">
        <v>3</v>
      </c>
      <c r="C45" s="11" t="s">
        <v>4</v>
      </c>
      <c r="D45" s="12" t="s">
        <v>5</v>
      </c>
      <c r="E45" s="13" t="s">
        <v>6</v>
      </c>
      <c r="F45" s="12" t="s">
        <v>7</v>
      </c>
      <c r="G45" s="13" t="s">
        <v>6</v>
      </c>
      <c r="H45" s="14" t="s">
        <v>8</v>
      </c>
      <c r="I45" s="13" t="s">
        <v>6</v>
      </c>
      <c r="J45" s="15"/>
    </row>
    <row r="46" spans="1:10" ht="18.75">
      <c r="A46" s="71">
        <v>10</v>
      </c>
      <c r="B46" s="72" t="s">
        <v>46</v>
      </c>
      <c r="C46" s="73" t="s">
        <v>26</v>
      </c>
      <c r="D46" s="20">
        <v>12.5</v>
      </c>
      <c r="E46" s="26">
        <f aca="true" t="shared" si="12" ref="E46:E51">RANK(D46,D$46:D51)</f>
        <v>2</v>
      </c>
      <c r="F46" s="20">
        <v>11.85</v>
      </c>
      <c r="G46" s="26">
        <f aca="true" t="shared" si="13" ref="G46:G51">RANK(F46,F$46:F51)</f>
        <v>5</v>
      </c>
      <c r="H46" s="20">
        <f aca="true" t="shared" si="14" ref="H46:H51">D46+F46</f>
        <v>24.35</v>
      </c>
      <c r="I46" s="26">
        <f aca="true" t="shared" si="15" ref="I46:I51">RANK(H46,H$46:H51)</f>
        <v>4</v>
      </c>
      <c r="J46" s="22"/>
    </row>
    <row r="47" spans="1:10" ht="18.75">
      <c r="A47" s="71">
        <v>12</v>
      </c>
      <c r="B47" s="74" t="s">
        <v>47</v>
      </c>
      <c r="C47" s="75" t="s">
        <v>26</v>
      </c>
      <c r="D47" s="20">
        <v>11.66</v>
      </c>
      <c r="E47" s="26">
        <f t="shared" si="12"/>
        <v>5</v>
      </c>
      <c r="F47" s="20">
        <v>11.95</v>
      </c>
      <c r="G47" s="26">
        <f t="shared" si="13"/>
        <v>4</v>
      </c>
      <c r="H47" s="20">
        <f t="shared" si="14"/>
        <v>23.61</v>
      </c>
      <c r="I47" s="26">
        <f t="shared" si="15"/>
        <v>5</v>
      </c>
      <c r="J47" s="22"/>
    </row>
    <row r="48" spans="1:10" ht="18.75">
      <c r="A48" s="71">
        <v>8</v>
      </c>
      <c r="B48" s="72" t="s">
        <v>48</v>
      </c>
      <c r="C48" s="76" t="s">
        <v>42</v>
      </c>
      <c r="D48" s="20">
        <v>12.14</v>
      </c>
      <c r="E48" s="26">
        <f t="shared" si="12"/>
        <v>4</v>
      </c>
      <c r="F48" s="20">
        <v>13.15</v>
      </c>
      <c r="G48" s="26">
        <f t="shared" si="13"/>
        <v>2</v>
      </c>
      <c r="H48" s="20">
        <f t="shared" si="14"/>
        <v>25.29</v>
      </c>
      <c r="I48" s="26">
        <f t="shared" si="15"/>
        <v>2</v>
      </c>
      <c r="J48" s="22"/>
    </row>
    <row r="49" spans="1:10" ht="18.75">
      <c r="A49" s="71">
        <v>28</v>
      </c>
      <c r="B49" s="72" t="s">
        <v>49</v>
      </c>
      <c r="C49" s="76" t="s">
        <v>28</v>
      </c>
      <c r="D49" s="20">
        <v>13</v>
      </c>
      <c r="E49" s="26">
        <f t="shared" si="12"/>
        <v>1</v>
      </c>
      <c r="F49" s="20">
        <v>13.2</v>
      </c>
      <c r="G49" s="26">
        <f t="shared" si="13"/>
        <v>1</v>
      </c>
      <c r="H49" s="20">
        <f t="shared" si="14"/>
        <v>26.2</v>
      </c>
      <c r="I49" s="26">
        <f t="shared" si="15"/>
        <v>1</v>
      </c>
      <c r="J49" s="22"/>
    </row>
    <row r="50" spans="1:10" ht="18.75">
      <c r="A50" s="71" t="s">
        <v>50</v>
      </c>
      <c r="B50" s="236" t="s">
        <v>51</v>
      </c>
      <c r="C50" s="237" t="s">
        <v>52</v>
      </c>
      <c r="D50" s="238">
        <v>0</v>
      </c>
      <c r="E50" s="239">
        <f t="shared" si="12"/>
        <v>6</v>
      </c>
      <c r="F50" s="238">
        <v>0</v>
      </c>
      <c r="G50" s="239">
        <f t="shared" si="13"/>
        <v>6</v>
      </c>
      <c r="H50" s="238">
        <f t="shared" si="14"/>
        <v>0</v>
      </c>
      <c r="I50" s="239">
        <f t="shared" si="15"/>
        <v>6</v>
      </c>
      <c r="J50" s="22"/>
    </row>
    <row r="51" spans="1:10" ht="18.75">
      <c r="A51" s="77">
        <v>18</v>
      </c>
      <c r="B51" s="78" t="s">
        <v>53</v>
      </c>
      <c r="C51" s="76" t="s">
        <v>33</v>
      </c>
      <c r="D51" s="20">
        <v>12.2</v>
      </c>
      <c r="E51" s="26">
        <f t="shared" si="12"/>
        <v>3</v>
      </c>
      <c r="F51" s="20">
        <v>12.6</v>
      </c>
      <c r="G51" s="26">
        <f t="shared" si="13"/>
        <v>3</v>
      </c>
      <c r="H51" s="20">
        <f t="shared" si="14"/>
        <v>24.799999999999997</v>
      </c>
      <c r="I51" s="26">
        <f t="shared" si="15"/>
        <v>3</v>
      </c>
      <c r="J51" s="15"/>
    </row>
    <row r="52" spans="1:10" ht="15">
      <c r="A52" s="79"/>
      <c r="B52" s="79"/>
      <c r="C52" s="79"/>
      <c r="D52" s="79"/>
      <c r="E52" s="79"/>
      <c r="F52" s="79"/>
      <c r="G52" s="79"/>
      <c r="H52" s="79"/>
      <c r="I52" s="79"/>
      <c r="J52" s="79"/>
    </row>
  </sheetData>
  <sheetProtection selectLockedCells="1" selectUnlockedCells="1"/>
  <mergeCells count="18">
    <mergeCell ref="K23:M23"/>
    <mergeCell ref="K28:M28"/>
    <mergeCell ref="A31:I31"/>
    <mergeCell ref="A32:J32"/>
    <mergeCell ref="A43:I43"/>
    <mergeCell ref="A44:J44"/>
    <mergeCell ref="K11:M11"/>
    <mergeCell ref="A15:J15"/>
    <mergeCell ref="A16:J16"/>
    <mergeCell ref="A18:B18"/>
    <mergeCell ref="K18:M18"/>
    <mergeCell ref="K19:M19"/>
    <mergeCell ref="A1:J1"/>
    <mergeCell ref="A2:I2"/>
    <mergeCell ref="A4:J4"/>
    <mergeCell ref="A6:B6"/>
    <mergeCell ref="K6:M6"/>
    <mergeCell ref="K7:M7"/>
  </mergeCells>
  <conditionalFormatting sqref="E34:E40 G34:G40 I34:I40">
    <cfRule type="expression" priority="1" dxfId="1852" stopIfTrue="1">
      <formula>RANK(D34,D$34:D$40)=3</formula>
    </cfRule>
    <cfRule type="expression" priority="2" dxfId="1853" stopIfTrue="1">
      <formula>RANK(D34,D$34:D$40)=2</formula>
    </cfRule>
    <cfRule type="expression" priority="3" dxfId="1854" stopIfTrue="1">
      <formula>RANK(D34,D$34:D$40)=1</formula>
    </cfRule>
  </conditionalFormatting>
  <conditionalFormatting sqref="G7">
    <cfRule type="expression" priority="10" dxfId="1855" stopIfTrue="1">
      <formula>RANK(F7,F$7:F$14)=6</formula>
    </cfRule>
    <cfRule type="expression" priority="11" dxfId="1855" stopIfTrue="1">
      <formula>RANK(F7,F$7:F$14)=6</formula>
    </cfRule>
    <cfRule type="expression" priority="12" dxfId="1856" stopIfTrue="1">
      <formula>RANK(F7,F$7:F$14)=5</formula>
    </cfRule>
  </conditionalFormatting>
  <conditionalFormatting sqref="G19:G28">
    <cfRule type="expression" priority="19" dxfId="1855" stopIfTrue="1">
      <formula>RANK(F19,F$7:F$14)=6</formula>
    </cfRule>
    <cfRule type="expression" priority="20" dxfId="1856" stopIfTrue="1">
      <formula>RANK(F19,F$7:F$14)=5</formula>
    </cfRule>
    <cfRule type="expression" priority="21" dxfId="1857" stopIfTrue="1">
      <formula>RANK(F19,F$7:F$14)=4</formula>
    </cfRule>
  </conditionalFormatting>
  <conditionalFormatting sqref="I46:I51">
    <cfRule type="expression" priority="25" dxfId="1854" stopIfTrue="1">
      <formula>RANK(H46,H$7:H$12)=1</formula>
    </cfRule>
    <cfRule type="expression" priority="26" dxfId="1858" stopIfTrue="1">
      <formula>RANK(H46,H$7:H$12)=2</formula>
    </cfRule>
    <cfRule type="expression" priority="27" dxfId="1852" stopIfTrue="1">
      <formula>RANK(H46,H$7:H$12)=3</formula>
    </cfRule>
  </conditionalFormatting>
  <conditionalFormatting sqref="E7:E12 G7:G12 I7:I12">
    <cfRule type="expression" priority="7" dxfId="1859" stopIfTrue="1">
      <formula>RANK(D7,D$7:D$14)=1</formula>
    </cfRule>
    <cfRule type="expression" priority="8" dxfId="1860" stopIfTrue="1">
      <formula>RANK(D7,D$7:D$14)=2</formula>
    </cfRule>
    <cfRule type="expression" priority="9" dxfId="1861" stopIfTrue="1">
      <formula>RANK(D7,D$7:D$14)=3</formula>
    </cfRule>
  </conditionalFormatting>
  <conditionalFormatting sqref="E19:E28 G19:G28 I19:I28">
    <cfRule type="expression" priority="22" dxfId="1859" stopIfTrue="1">
      <formula>RANK(D19,D$19:D$28)=1</formula>
    </cfRule>
    <cfRule type="expression" priority="23" dxfId="1860" stopIfTrue="1">
      <formula>RANK(D19,D$19:D$28)=2</formula>
    </cfRule>
    <cfRule type="expression" priority="24" dxfId="1861" stopIfTrue="1">
      <formula>RANK(D19,D$19:D$28)=3</formula>
    </cfRule>
  </conditionalFormatting>
  <conditionalFormatting sqref="E46:E51 G46:G51 I46:I51">
    <cfRule type="expression" priority="4" dxfId="1854" stopIfTrue="1">
      <formula>RANK(D46,D$46:D$51)=1</formula>
    </cfRule>
    <cfRule type="expression" priority="5" dxfId="1858" stopIfTrue="1">
      <formula>RANK(D46,D$46:D$51)=2</formula>
    </cfRule>
    <cfRule type="expression" priority="6" dxfId="1852" stopIfTrue="1">
      <formula>RANK(D46,D$46:D$51)=3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landscape" paperSize="9"/>
  <rowBreaks count="3" manualBreakCount="3">
    <brk id="13" max="255" man="1"/>
    <brk id="29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zoomScale="86" zoomScaleNormal="86" zoomScalePageLayoutView="0" workbookViewId="0" topLeftCell="A46">
      <selection activeCell="O29" sqref="O29"/>
    </sheetView>
  </sheetViews>
  <sheetFormatPr defaultColWidth="8.8515625" defaultRowHeight="15"/>
  <cols>
    <col min="1" max="1" width="5.8515625" style="4" customWidth="1"/>
    <col min="2" max="2" width="22.28125" style="0" customWidth="1"/>
    <col min="3" max="3" width="17.7109375" style="4" customWidth="1"/>
    <col min="4" max="4" width="9.28125" style="0" customWidth="1"/>
    <col min="5" max="5" width="8.140625" style="5" customWidth="1"/>
    <col min="6" max="6" width="9.28125" style="0" customWidth="1"/>
    <col min="7" max="7" width="8.7109375" style="0" customWidth="1"/>
    <col min="8" max="8" width="10.7109375" style="0" customWidth="1"/>
    <col min="9" max="9" width="7.7109375" style="0" customWidth="1"/>
    <col min="10" max="10" width="1.7109375" style="0" customWidth="1"/>
    <col min="11" max="11" width="4.7109375" style="6" customWidth="1"/>
    <col min="12" max="12" width="9.28125" style="0" customWidth="1"/>
    <col min="13" max="13" width="8.00390625" style="0" customWidth="1"/>
    <col min="14" max="14" width="4.7109375" style="0" customWidth="1"/>
  </cols>
  <sheetData>
    <row r="1" spans="1:14" ht="21.75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1"/>
      <c r="L1" s="1"/>
      <c r="M1" s="1"/>
      <c r="N1" s="1"/>
    </row>
    <row r="2" spans="1:14" ht="21.75">
      <c r="A2" s="203" t="s">
        <v>54</v>
      </c>
      <c r="B2" s="203"/>
      <c r="C2" s="203"/>
      <c r="D2" s="203"/>
      <c r="E2" s="203"/>
      <c r="F2" s="203"/>
      <c r="G2" s="203"/>
      <c r="H2" s="203"/>
      <c r="I2" s="203"/>
      <c r="J2" s="2"/>
      <c r="K2" s="2"/>
      <c r="L2" s="2"/>
      <c r="M2" s="2"/>
      <c r="N2" s="2"/>
    </row>
    <row r="3" spans="1:14" ht="15">
      <c r="A3" s="204" t="s">
        <v>2</v>
      </c>
      <c r="B3" s="204"/>
      <c r="C3" s="204"/>
      <c r="D3" s="204"/>
      <c r="E3" s="204"/>
      <c r="F3" s="204"/>
      <c r="G3" s="204"/>
      <c r="H3" s="204"/>
      <c r="I3" s="204"/>
      <c r="J3" s="204"/>
      <c r="K3" s="80"/>
      <c r="L3" s="80"/>
      <c r="M3" s="80"/>
      <c r="N3" s="80"/>
    </row>
    <row r="4" spans="1:14" ht="12.75" customHeight="1">
      <c r="A4" s="7"/>
      <c r="J4" s="8"/>
      <c r="K4" s="210"/>
      <c r="L4" s="210"/>
      <c r="M4" s="210"/>
      <c r="N4" s="81"/>
    </row>
    <row r="5" spans="1:14" ht="33" customHeight="1">
      <c r="A5" s="48"/>
      <c r="B5" s="82" t="s">
        <v>55</v>
      </c>
      <c r="C5" s="49" t="s">
        <v>4</v>
      </c>
      <c r="D5" s="50" t="s">
        <v>5</v>
      </c>
      <c r="E5" s="51" t="s">
        <v>6</v>
      </c>
      <c r="F5" s="50" t="s">
        <v>7</v>
      </c>
      <c r="G5" s="51" t="s">
        <v>6</v>
      </c>
      <c r="H5" s="52" t="s">
        <v>8</v>
      </c>
      <c r="I5" s="51" t="s">
        <v>6</v>
      </c>
      <c r="J5" s="36"/>
      <c r="K5" s="211"/>
      <c r="L5" s="211"/>
      <c r="M5" s="211"/>
      <c r="N5" s="51"/>
    </row>
    <row r="6" spans="1:14" s="86" customFormat="1" ht="33" customHeight="1">
      <c r="A6" s="81">
        <v>32</v>
      </c>
      <c r="B6" s="83" t="s">
        <v>56</v>
      </c>
      <c r="C6" s="84" t="s">
        <v>10</v>
      </c>
      <c r="D6" s="57">
        <v>11.25</v>
      </c>
      <c r="E6" s="58">
        <f aca="true" t="shared" si="0" ref="E6:E12">RANK(D6,D$6:D$12)</f>
        <v>2</v>
      </c>
      <c r="F6" s="57">
        <v>10.425</v>
      </c>
      <c r="G6" s="58">
        <f aca="true" t="shared" si="1" ref="G6:G12">RANK(F6,F$6:F$12)</f>
        <v>5</v>
      </c>
      <c r="H6" s="57">
        <f aca="true" t="shared" si="2" ref="H6:H12">D6+F6</f>
        <v>21.675</v>
      </c>
      <c r="I6" s="58">
        <f aca="true" t="shared" si="3" ref="I6:I12">RANK(H6,H$6:H$12)</f>
        <v>4</v>
      </c>
      <c r="J6" s="85"/>
      <c r="K6" s="58"/>
      <c r="L6" s="57"/>
      <c r="M6" s="57"/>
      <c r="N6" s="58"/>
    </row>
    <row r="7" spans="1:14" s="86" customFormat="1" ht="33" customHeight="1">
      <c r="A7" s="81">
        <v>38</v>
      </c>
      <c r="B7" s="83" t="s">
        <v>57</v>
      </c>
      <c r="C7" s="84" t="s">
        <v>58</v>
      </c>
      <c r="D7" s="57">
        <v>10.65</v>
      </c>
      <c r="E7" s="58">
        <f t="shared" si="0"/>
        <v>6</v>
      </c>
      <c r="F7" s="57">
        <v>9.925</v>
      </c>
      <c r="G7" s="58">
        <f t="shared" si="1"/>
        <v>7</v>
      </c>
      <c r="H7" s="57">
        <f t="shared" si="2"/>
        <v>20.575000000000003</v>
      </c>
      <c r="I7" s="58">
        <f t="shared" si="3"/>
        <v>6</v>
      </c>
      <c r="J7" s="85"/>
      <c r="K7" s="58"/>
      <c r="L7" s="57"/>
      <c r="M7" s="57"/>
      <c r="N7" s="58"/>
    </row>
    <row r="8" spans="1:14" s="86" customFormat="1" ht="33" customHeight="1">
      <c r="A8" s="81">
        <v>51</v>
      </c>
      <c r="B8" s="83" t="s">
        <v>59</v>
      </c>
      <c r="C8" s="87" t="s">
        <v>13</v>
      </c>
      <c r="D8" s="57">
        <v>11.2</v>
      </c>
      <c r="E8" s="58">
        <f t="shared" si="0"/>
        <v>4</v>
      </c>
      <c r="F8" s="57">
        <v>10.75</v>
      </c>
      <c r="G8" s="58">
        <f t="shared" si="1"/>
        <v>2</v>
      </c>
      <c r="H8" s="57">
        <f t="shared" si="2"/>
        <v>21.95</v>
      </c>
      <c r="I8" s="58">
        <f t="shared" si="3"/>
        <v>2</v>
      </c>
      <c r="J8" s="85"/>
      <c r="K8" s="58"/>
      <c r="L8" s="57"/>
      <c r="M8" s="57"/>
      <c r="N8" s="58"/>
    </row>
    <row r="9" spans="1:14" s="86" customFormat="1" ht="33" customHeight="1">
      <c r="A9" s="81">
        <v>49</v>
      </c>
      <c r="B9" s="83" t="s">
        <v>60</v>
      </c>
      <c r="C9" s="87" t="s">
        <v>61</v>
      </c>
      <c r="D9" s="57">
        <v>10.85</v>
      </c>
      <c r="E9" s="58">
        <f t="shared" si="0"/>
        <v>5</v>
      </c>
      <c r="F9" s="57">
        <v>10.525</v>
      </c>
      <c r="G9" s="58">
        <f t="shared" si="1"/>
        <v>4</v>
      </c>
      <c r="H9" s="57">
        <f t="shared" si="2"/>
        <v>21.375</v>
      </c>
      <c r="I9" s="58">
        <f t="shared" si="3"/>
        <v>5</v>
      </c>
      <c r="J9" s="85"/>
      <c r="K9" s="58"/>
      <c r="L9" s="57"/>
      <c r="M9" s="57"/>
      <c r="N9" s="58"/>
    </row>
    <row r="10" spans="1:14" s="86" customFormat="1" ht="33" customHeight="1">
      <c r="A10" s="81">
        <v>36</v>
      </c>
      <c r="B10" s="84" t="s">
        <v>62</v>
      </c>
      <c r="C10" s="87" t="s">
        <v>16</v>
      </c>
      <c r="D10" s="57">
        <v>11.25</v>
      </c>
      <c r="E10" s="58">
        <f t="shared" si="0"/>
        <v>2</v>
      </c>
      <c r="F10" s="57">
        <v>10.7</v>
      </c>
      <c r="G10" s="58">
        <f t="shared" si="1"/>
        <v>3</v>
      </c>
      <c r="H10" s="57">
        <f t="shared" si="2"/>
        <v>21.95</v>
      </c>
      <c r="I10" s="58">
        <f t="shared" si="3"/>
        <v>2</v>
      </c>
      <c r="J10" s="85"/>
      <c r="K10" s="58"/>
      <c r="L10" s="57"/>
      <c r="M10" s="57"/>
      <c r="N10" s="58"/>
    </row>
    <row r="11" spans="1:14" s="86" customFormat="1" ht="33" customHeight="1">
      <c r="A11" s="81">
        <v>47</v>
      </c>
      <c r="B11" s="84" t="s">
        <v>63</v>
      </c>
      <c r="C11" s="87" t="s">
        <v>42</v>
      </c>
      <c r="D11" s="57">
        <v>11.75</v>
      </c>
      <c r="E11" s="58">
        <f t="shared" si="0"/>
        <v>1</v>
      </c>
      <c r="F11" s="57">
        <v>11.175</v>
      </c>
      <c r="G11" s="58">
        <f t="shared" si="1"/>
        <v>1</v>
      </c>
      <c r="H11" s="57">
        <f t="shared" si="2"/>
        <v>22.925</v>
      </c>
      <c r="I11" s="58">
        <f t="shared" si="3"/>
        <v>1</v>
      </c>
      <c r="J11" s="85"/>
      <c r="K11" s="58"/>
      <c r="L11" s="57"/>
      <c r="M11" s="57"/>
      <c r="N11" s="58"/>
    </row>
    <row r="12" spans="1:14" s="92" customFormat="1" ht="33" customHeight="1">
      <c r="A12" s="88">
        <v>34</v>
      </c>
      <c r="B12" s="83" t="s">
        <v>64</v>
      </c>
      <c r="C12" s="87" t="s">
        <v>44</v>
      </c>
      <c r="D12" s="57">
        <v>10.2</v>
      </c>
      <c r="E12" s="58">
        <f t="shared" si="0"/>
        <v>7</v>
      </c>
      <c r="F12" s="57">
        <v>10.35</v>
      </c>
      <c r="G12" s="58">
        <f t="shared" si="1"/>
        <v>6</v>
      </c>
      <c r="H12" s="57">
        <f t="shared" si="2"/>
        <v>20.549999999999997</v>
      </c>
      <c r="I12" s="58">
        <f t="shared" si="3"/>
        <v>7</v>
      </c>
      <c r="J12" s="89"/>
      <c r="K12" s="90"/>
      <c r="L12" s="91"/>
      <c r="M12" s="91"/>
      <c r="N12" s="90"/>
    </row>
    <row r="13" spans="1:10" ht="18.75">
      <c r="A13" s="31"/>
      <c r="B13" s="32"/>
      <c r="C13" s="33"/>
      <c r="D13" s="34"/>
      <c r="E13" s="35"/>
      <c r="F13" s="34"/>
      <c r="G13" s="35"/>
      <c r="H13" s="34"/>
      <c r="I13" s="35"/>
      <c r="J13" s="36"/>
    </row>
    <row r="14" spans="1:10" ht="10.5" customHeight="1">
      <c r="A14" s="93"/>
      <c r="B14" s="94"/>
      <c r="C14" s="95"/>
      <c r="D14" s="96"/>
      <c r="E14" s="97"/>
      <c r="F14" s="96"/>
      <c r="G14" s="97"/>
      <c r="H14" s="96"/>
      <c r="I14" s="97"/>
      <c r="J14" s="81"/>
    </row>
    <row r="15" spans="1:10" ht="21.75">
      <c r="A15" s="203" t="s">
        <v>65</v>
      </c>
      <c r="B15" s="203"/>
      <c r="C15" s="203"/>
      <c r="D15" s="203"/>
      <c r="E15" s="203"/>
      <c r="F15" s="203"/>
      <c r="G15" s="203"/>
      <c r="H15" s="203"/>
      <c r="I15" s="203"/>
      <c r="J15" s="2"/>
    </row>
    <row r="16" spans="1:10" ht="15">
      <c r="A16" s="204" t="s">
        <v>2</v>
      </c>
      <c r="B16" s="204"/>
      <c r="C16" s="204"/>
      <c r="D16" s="204"/>
      <c r="E16" s="204"/>
      <c r="F16" s="204"/>
      <c r="G16" s="204"/>
      <c r="H16" s="204"/>
      <c r="I16" s="204"/>
      <c r="J16" s="204"/>
    </row>
    <row r="17" spans="1:10" ht="15">
      <c r="A17" s="98"/>
      <c r="B17" s="98"/>
      <c r="C17" s="98"/>
      <c r="D17" s="98"/>
      <c r="E17" s="98"/>
      <c r="F17" s="98"/>
      <c r="G17" s="98"/>
      <c r="H17" s="98"/>
      <c r="I17" s="98"/>
      <c r="J17" s="99"/>
    </row>
    <row r="18" spans="1:10" ht="36.75">
      <c r="A18" s="212" t="s">
        <v>55</v>
      </c>
      <c r="B18" s="212"/>
      <c r="C18" s="100" t="s">
        <v>4</v>
      </c>
      <c r="D18" s="50" t="s">
        <v>5</v>
      </c>
      <c r="E18" s="51" t="s">
        <v>6</v>
      </c>
      <c r="F18" s="50" t="s">
        <v>7</v>
      </c>
      <c r="G18" s="51" t="s">
        <v>6</v>
      </c>
      <c r="H18" s="52" t="s">
        <v>8</v>
      </c>
      <c r="I18" s="51" t="s">
        <v>6</v>
      </c>
      <c r="J18" s="8"/>
    </row>
    <row r="19" spans="1:10" ht="18.75">
      <c r="A19" s="101">
        <v>54</v>
      </c>
      <c r="B19" s="46" t="s">
        <v>66</v>
      </c>
      <c r="C19" s="102" t="s">
        <v>36</v>
      </c>
      <c r="D19" s="103">
        <v>11.6</v>
      </c>
      <c r="E19" s="104">
        <f aca="true" t="shared" si="4" ref="E19:E26">RANK(D19,D$19:D$26)</f>
        <v>2</v>
      </c>
      <c r="F19" s="103">
        <v>11.1</v>
      </c>
      <c r="G19" s="104">
        <f aca="true" t="shared" si="5" ref="G19:G26">RANK(F19,F$19:F$26)</f>
        <v>6</v>
      </c>
      <c r="H19" s="103">
        <f aca="true" t="shared" si="6" ref="H19:H26">D19+F19</f>
        <v>22.7</v>
      </c>
      <c r="I19" s="104">
        <f aca="true" t="shared" si="7" ref="I19:I26">RANK(H19,H$19:H$26)</f>
        <v>4</v>
      </c>
      <c r="J19" s="8"/>
    </row>
    <row r="20" spans="1:10" ht="18.75">
      <c r="A20" s="101">
        <v>56</v>
      </c>
      <c r="B20" s="46" t="s">
        <v>67</v>
      </c>
      <c r="C20" s="102" t="s">
        <v>36</v>
      </c>
      <c r="D20" s="103">
        <v>11.6</v>
      </c>
      <c r="E20" s="104">
        <f t="shared" si="4"/>
        <v>2</v>
      </c>
      <c r="F20" s="103">
        <v>11.3</v>
      </c>
      <c r="G20" s="104">
        <f t="shared" si="5"/>
        <v>2</v>
      </c>
      <c r="H20" s="103">
        <f t="shared" si="6"/>
        <v>22.9</v>
      </c>
      <c r="I20" s="104">
        <f t="shared" si="7"/>
        <v>1</v>
      </c>
      <c r="J20" s="8"/>
    </row>
    <row r="21" spans="1:10" ht="18.75">
      <c r="A21" s="101">
        <v>45</v>
      </c>
      <c r="B21" s="46" t="s">
        <v>68</v>
      </c>
      <c r="C21" s="105" t="s">
        <v>13</v>
      </c>
      <c r="D21" s="103">
        <v>11.1</v>
      </c>
      <c r="E21" s="104">
        <f t="shared" si="4"/>
        <v>5</v>
      </c>
      <c r="F21" s="103">
        <v>11.425</v>
      </c>
      <c r="G21" s="104">
        <f t="shared" si="5"/>
        <v>1</v>
      </c>
      <c r="H21" s="103">
        <f t="shared" si="6"/>
        <v>22.525</v>
      </c>
      <c r="I21" s="104">
        <f t="shared" si="7"/>
        <v>5</v>
      </c>
      <c r="J21" s="8"/>
    </row>
    <row r="22" spans="1:10" ht="18.75">
      <c r="A22" s="101">
        <v>42</v>
      </c>
      <c r="B22" s="46" t="s">
        <v>69</v>
      </c>
      <c r="C22" s="105" t="s">
        <v>70</v>
      </c>
      <c r="D22" s="103">
        <v>11</v>
      </c>
      <c r="E22" s="104">
        <f t="shared" si="4"/>
        <v>7</v>
      </c>
      <c r="F22" s="103">
        <v>10.875</v>
      </c>
      <c r="G22" s="104">
        <f t="shared" si="5"/>
        <v>8</v>
      </c>
      <c r="H22" s="103">
        <f t="shared" si="6"/>
        <v>21.875</v>
      </c>
      <c r="I22" s="104">
        <f t="shared" si="7"/>
        <v>8</v>
      </c>
      <c r="J22" s="8"/>
    </row>
    <row r="23" spans="1:10" ht="18.75">
      <c r="A23" s="101">
        <v>43</v>
      </c>
      <c r="B23" s="106" t="s">
        <v>71</v>
      </c>
      <c r="C23" s="105" t="s">
        <v>72</v>
      </c>
      <c r="D23" s="103">
        <v>11.95</v>
      </c>
      <c r="E23" s="104">
        <f t="shared" si="4"/>
        <v>1</v>
      </c>
      <c r="F23" s="103">
        <v>10.9</v>
      </c>
      <c r="G23" s="104">
        <f t="shared" si="5"/>
        <v>7</v>
      </c>
      <c r="H23" s="103">
        <f t="shared" si="6"/>
        <v>22.85</v>
      </c>
      <c r="I23" s="104">
        <f t="shared" si="7"/>
        <v>2</v>
      </c>
      <c r="J23" s="8"/>
    </row>
    <row r="24" spans="1:10" ht="18.75">
      <c r="A24" s="101">
        <v>58</v>
      </c>
      <c r="B24" s="107" t="s">
        <v>73</v>
      </c>
      <c r="C24" s="105" t="s">
        <v>28</v>
      </c>
      <c r="D24" s="103">
        <v>10.75</v>
      </c>
      <c r="E24" s="104">
        <f t="shared" si="4"/>
        <v>8</v>
      </c>
      <c r="F24" s="103">
        <v>11.3</v>
      </c>
      <c r="G24" s="104">
        <f t="shared" si="5"/>
        <v>2</v>
      </c>
      <c r="H24" s="103">
        <f t="shared" si="6"/>
        <v>22.05</v>
      </c>
      <c r="I24" s="104">
        <f t="shared" si="7"/>
        <v>7</v>
      </c>
      <c r="J24" s="8"/>
    </row>
    <row r="25" spans="1:10" ht="18.75">
      <c r="A25" s="101">
        <v>40</v>
      </c>
      <c r="B25" s="39" t="s">
        <v>74</v>
      </c>
      <c r="C25" s="106" t="s">
        <v>31</v>
      </c>
      <c r="D25" s="103">
        <v>11.1</v>
      </c>
      <c r="E25" s="104">
        <f t="shared" si="4"/>
        <v>5</v>
      </c>
      <c r="F25" s="103">
        <v>11.225</v>
      </c>
      <c r="G25" s="104">
        <f t="shared" si="5"/>
        <v>4</v>
      </c>
      <c r="H25" s="103">
        <f t="shared" si="6"/>
        <v>22.325</v>
      </c>
      <c r="I25" s="104">
        <f t="shared" si="7"/>
        <v>6</v>
      </c>
      <c r="J25" s="8"/>
    </row>
    <row r="26" spans="1:10" ht="18.75">
      <c r="A26" s="101">
        <v>60</v>
      </c>
      <c r="B26" s="39" t="s">
        <v>75</v>
      </c>
      <c r="C26" s="39" t="s">
        <v>76</v>
      </c>
      <c r="D26" s="103">
        <v>11.55</v>
      </c>
      <c r="E26" s="104">
        <f t="shared" si="4"/>
        <v>4</v>
      </c>
      <c r="F26" s="103">
        <v>11.225</v>
      </c>
      <c r="G26" s="104">
        <f t="shared" si="5"/>
        <v>4</v>
      </c>
      <c r="H26" s="103">
        <f t="shared" si="6"/>
        <v>22.775</v>
      </c>
      <c r="I26" s="104">
        <f t="shared" si="7"/>
        <v>3</v>
      </c>
      <c r="J26" s="8"/>
    </row>
    <row r="27" spans="1:10" ht="15">
      <c r="A27" s="31"/>
      <c r="B27" s="32"/>
      <c r="C27" s="33"/>
      <c r="D27" s="34"/>
      <c r="E27" s="35"/>
      <c r="F27" s="34"/>
      <c r="G27" s="35"/>
      <c r="H27" s="34"/>
      <c r="I27" s="35"/>
      <c r="J27" s="8"/>
    </row>
    <row r="29" spans="1:10" ht="21.75">
      <c r="A29" s="203" t="s">
        <v>77</v>
      </c>
      <c r="B29" s="203"/>
      <c r="C29" s="203"/>
      <c r="D29" s="203"/>
      <c r="E29" s="203"/>
      <c r="F29" s="203"/>
      <c r="G29" s="203"/>
      <c r="H29" s="203"/>
      <c r="I29" s="203"/>
      <c r="J29" s="2"/>
    </row>
    <row r="30" spans="1:10" ht="15">
      <c r="A30" s="204" t="s">
        <v>2</v>
      </c>
      <c r="B30" s="204"/>
      <c r="C30" s="204"/>
      <c r="D30" s="204"/>
      <c r="E30" s="204"/>
      <c r="F30" s="204"/>
      <c r="G30" s="204"/>
      <c r="H30" s="204"/>
      <c r="I30" s="204"/>
      <c r="J30" s="204"/>
    </row>
    <row r="32" spans="1:10" ht="36.75">
      <c r="A32" s="77"/>
      <c r="B32" s="82" t="s">
        <v>55</v>
      </c>
      <c r="C32" s="49" t="s">
        <v>4</v>
      </c>
      <c r="D32" s="50" t="s">
        <v>5</v>
      </c>
      <c r="E32" s="51" t="s">
        <v>6</v>
      </c>
      <c r="F32" s="50" t="s">
        <v>7</v>
      </c>
      <c r="G32" s="51" t="s">
        <v>6</v>
      </c>
      <c r="H32" s="52" t="s">
        <v>8</v>
      </c>
      <c r="I32" s="51" t="s">
        <v>6</v>
      </c>
      <c r="J32" s="108"/>
    </row>
    <row r="33" spans="1:10" ht="18.75">
      <c r="A33" s="101">
        <v>37</v>
      </c>
      <c r="B33" s="55" t="s">
        <v>78</v>
      </c>
      <c r="C33" s="109" t="s">
        <v>58</v>
      </c>
      <c r="D33" s="240">
        <v>0</v>
      </c>
      <c r="E33" s="241">
        <f aca="true" t="shared" si="8" ref="E33:E40">RANK(D33,D$33:D$40)</f>
        <v>8</v>
      </c>
      <c r="F33" s="240">
        <v>0</v>
      </c>
      <c r="G33" s="241">
        <f aca="true" t="shared" si="9" ref="G33:G40">RANK(F33,F$33:F$40)</f>
        <v>8</v>
      </c>
      <c r="H33" s="240">
        <f aca="true" t="shared" si="10" ref="H33:H40">D33+F33</f>
        <v>0</v>
      </c>
      <c r="I33" s="241">
        <f aca="true" t="shared" si="11" ref="I33:I40">RANK(H33,H$33:H$40)</f>
        <v>8</v>
      </c>
      <c r="J33" s="110"/>
    </row>
    <row r="34" spans="1:10" ht="18.75">
      <c r="A34" s="101">
        <v>39</v>
      </c>
      <c r="B34" s="55" t="s">
        <v>79</v>
      </c>
      <c r="C34" s="109" t="s">
        <v>58</v>
      </c>
      <c r="D34" s="240">
        <v>12.5</v>
      </c>
      <c r="E34" s="241">
        <f t="shared" si="8"/>
        <v>3</v>
      </c>
      <c r="F34" s="240">
        <v>13.05</v>
      </c>
      <c r="G34" s="241">
        <f t="shared" si="9"/>
        <v>3</v>
      </c>
      <c r="H34" s="240">
        <f t="shared" si="10"/>
        <v>25.55</v>
      </c>
      <c r="I34" s="241">
        <f t="shared" si="11"/>
        <v>3</v>
      </c>
      <c r="J34" s="110"/>
    </row>
    <row r="35" spans="1:10" ht="18.75">
      <c r="A35" s="101">
        <v>50</v>
      </c>
      <c r="B35" s="111" t="s">
        <v>80</v>
      </c>
      <c r="C35" s="112" t="s">
        <v>13</v>
      </c>
      <c r="D35" s="240">
        <v>12.66</v>
      </c>
      <c r="E35" s="241">
        <f t="shared" si="8"/>
        <v>1</v>
      </c>
      <c r="F35" s="240">
        <v>13.15</v>
      </c>
      <c r="G35" s="241">
        <f t="shared" si="9"/>
        <v>2</v>
      </c>
      <c r="H35" s="240">
        <f t="shared" si="10"/>
        <v>25.810000000000002</v>
      </c>
      <c r="I35" s="241">
        <f t="shared" si="11"/>
        <v>2</v>
      </c>
      <c r="J35" s="110"/>
    </row>
    <row r="36" spans="1:10" ht="18.75">
      <c r="A36" s="101">
        <v>35</v>
      </c>
      <c r="B36" s="55" t="s">
        <v>81</v>
      </c>
      <c r="C36" s="55" t="s">
        <v>82</v>
      </c>
      <c r="D36" s="240">
        <v>11.37</v>
      </c>
      <c r="E36" s="241">
        <f t="shared" si="8"/>
        <v>7</v>
      </c>
      <c r="F36" s="240">
        <v>13.05</v>
      </c>
      <c r="G36" s="241">
        <f t="shared" si="9"/>
        <v>3</v>
      </c>
      <c r="H36" s="240">
        <f t="shared" si="10"/>
        <v>24.42</v>
      </c>
      <c r="I36" s="241">
        <f t="shared" si="11"/>
        <v>6</v>
      </c>
      <c r="J36" s="113"/>
    </row>
    <row r="37" spans="1:10" ht="18.75">
      <c r="A37" s="101">
        <v>52</v>
      </c>
      <c r="B37" s="111" t="s">
        <v>83</v>
      </c>
      <c r="C37" s="114" t="s">
        <v>72</v>
      </c>
      <c r="D37" s="240">
        <v>12.6</v>
      </c>
      <c r="E37" s="241">
        <f t="shared" si="8"/>
        <v>2</v>
      </c>
      <c r="F37" s="240">
        <v>11.65</v>
      </c>
      <c r="G37" s="241">
        <f t="shared" si="9"/>
        <v>7</v>
      </c>
      <c r="H37" s="240">
        <f t="shared" si="10"/>
        <v>24.25</v>
      </c>
      <c r="I37" s="241">
        <f t="shared" si="11"/>
        <v>7</v>
      </c>
      <c r="J37" s="113"/>
    </row>
    <row r="38" spans="1:10" ht="18.75">
      <c r="A38" s="101">
        <v>46</v>
      </c>
      <c r="B38" s="111" t="s">
        <v>84</v>
      </c>
      <c r="C38" s="112" t="s">
        <v>42</v>
      </c>
      <c r="D38" s="240">
        <v>12.06</v>
      </c>
      <c r="E38" s="241">
        <f t="shared" si="8"/>
        <v>6</v>
      </c>
      <c r="F38" s="240">
        <v>13.05</v>
      </c>
      <c r="G38" s="241">
        <f t="shared" si="9"/>
        <v>3</v>
      </c>
      <c r="H38" s="240">
        <f t="shared" si="10"/>
        <v>25.11</v>
      </c>
      <c r="I38" s="241">
        <f t="shared" si="11"/>
        <v>5</v>
      </c>
      <c r="J38" s="113"/>
    </row>
    <row r="39" spans="1:10" ht="18.75">
      <c r="A39" s="101">
        <v>53</v>
      </c>
      <c r="B39" s="111" t="s">
        <v>85</v>
      </c>
      <c r="C39" s="112" t="s">
        <v>86</v>
      </c>
      <c r="D39" s="240">
        <v>12.5</v>
      </c>
      <c r="E39" s="241">
        <f t="shared" si="8"/>
        <v>3</v>
      </c>
      <c r="F39" s="240">
        <v>13.35</v>
      </c>
      <c r="G39" s="241">
        <f t="shared" si="9"/>
        <v>1</v>
      </c>
      <c r="H39" s="240">
        <f t="shared" si="10"/>
        <v>25.85</v>
      </c>
      <c r="I39" s="241">
        <f t="shared" si="11"/>
        <v>1</v>
      </c>
      <c r="J39" s="113"/>
    </row>
    <row r="40" spans="1:10" ht="18.75">
      <c r="A40" s="101">
        <v>33</v>
      </c>
      <c r="B40" s="115" t="s">
        <v>87</v>
      </c>
      <c r="C40" s="116" t="s">
        <v>88</v>
      </c>
      <c r="D40" s="240">
        <v>12.33</v>
      </c>
      <c r="E40" s="241">
        <f t="shared" si="8"/>
        <v>5</v>
      </c>
      <c r="F40" s="240">
        <v>13.05</v>
      </c>
      <c r="G40" s="241">
        <f t="shared" si="9"/>
        <v>3</v>
      </c>
      <c r="H40" s="240">
        <f t="shared" si="10"/>
        <v>25.380000000000003</v>
      </c>
      <c r="I40" s="241">
        <f t="shared" si="11"/>
        <v>4</v>
      </c>
      <c r="J40" s="113"/>
    </row>
    <row r="41" spans="1:10" ht="18.75">
      <c r="A41" s="36"/>
      <c r="B41" s="117"/>
      <c r="C41" s="118"/>
      <c r="D41" s="119"/>
      <c r="E41" s="120"/>
      <c r="F41" s="119"/>
      <c r="G41" s="120"/>
      <c r="H41" s="119"/>
      <c r="I41" s="120"/>
      <c r="J41" s="120"/>
    </row>
    <row r="43" spans="1:10" ht="21.75">
      <c r="A43" s="203" t="s">
        <v>89</v>
      </c>
      <c r="B43" s="203"/>
      <c r="C43" s="203"/>
      <c r="D43" s="203"/>
      <c r="E43" s="203"/>
      <c r="F43" s="203"/>
      <c r="G43" s="203"/>
      <c r="H43" s="203"/>
      <c r="I43" s="203"/>
      <c r="J43" s="2"/>
    </row>
    <row r="44" spans="1:10" ht="15">
      <c r="A44" s="204" t="s">
        <v>2</v>
      </c>
      <c r="B44" s="204"/>
      <c r="C44" s="204"/>
      <c r="D44" s="204"/>
      <c r="E44" s="204"/>
      <c r="F44" s="204"/>
      <c r="G44" s="204"/>
      <c r="H44" s="204"/>
      <c r="I44" s="204"/>
      <c r="J44" s="204"/>
    </row>
    <row r="46" spans="1:10" ht="36.75">
      <c r="A46" s="81"/>
      <c r="B46" s="82" t="s">
        <v>55</v>
      </c>
      <c r="C46" s="49" t="s">
        <v>4</v>
      </c>
      <c r="D46" s="50" t="s">
        <v>5</v>
      </c>
      <c r="E46" s="51" t="s">
        <v>6</v>
      </c>
      <c r="F46" s="50" t="s">
        <v>7</v>
      </c>
      <c r="G46" s="51" t="s">
        <v>6</v>
      </c>
      <c r="H46" s="52" t="s">
        <v>8</v>
      </c>
      <c r="I46" s="51" t="s">
        <v>6</v>
      </c>
      <c r="J46" s="36"/>
    </row>
    <row r="47" spans="1:10" ht="18.75">
      <c r="A47" s="101">
        <v>41</v>
      </c>
      <c r="B47" s="72" t="s">
        <v>90</v>
      </c>
      <c r="C47" s="121" t="s">
        <v>58</v>
      </c>
      <c r="D47" s="122">
        <v>12.1</v>
      </c>
      <c r="E47" s="123">
        <f aca="true" t="shared" si="12" ref="E47:E54">RANK(D47,D$47:D$54)</f>
        <v>8</v>
      </c>
      <c r="F47" s="122">
        <v>12.9</v>
      </c>
      <c r="G47" s="123">
        <f aca="true" t="shared" si="13" ref="G47:G54">RANK(F47,F$47:F$54)</f>
        <v>5</v>
      </c>
      <c r="H47" s="122">
        <f aca="true" t="shared" si="14" ref="H47:H54">D47+F47</f>
        <v>25</v>
      </c>
      <c r="I47" s="123">
        <f aca="true" t="shared" si="15" ref="I47:I54">RANK(H47,H$47:H$54)</f>
        <v>7</v>
      </c>
      <c r="J47" s="85"/>
    </row>
    <row r="48" spans="1:10" ht="18.75">
      <c r="A48" s="101">
        <v>59</v>
      </c>
      <c r="B48" s="72" t="s">
        <v>91</v>
      </c>
      <c r="C48" s="124" t="s">
        <v>36</v>
      </c>
      <c r="D48" s="122">
        <v>12.4</v>
      </c>
      <c r="E48" s="123">
        <f t="shared" si="12"/>
        <v>5</v>
      </c>
      <c r="F48" s="122">
        <v>13.15</v>
      </c>
      <c r="G48" s="123">
        <f t="shared" si="13"/>
        <v>2</v>
      </c>
      <c r="H48" s="122">
        <f t="shared" si="14"/>
        <v>25.55</v>
      </c>
      <c r="I48" s="123">
        <f t="shared" si="15"/>
        <v>4</v>
      </c>
      <c r="J48" s="85"/>
    </row>
    <row r="49" spans="1:10" ht="18.75">
      <c r="A49" s="101">
        <v>44</v>
      </c>
      <c r="B49" s="72" t="s">
        <v>92</v>
      </c>
      <c r="C49" s="121" t="s">
        <v>93</v>
      </c>
      <c r="D49" s="122">
        <v>13.06</v>
      </c>
      <c r="E49" s="123">
        <f t="shared" si="12"/>
        <v>2</v>
      </c>
      <c r="F49" s="122">
        <v>11.75</v>
      </c>
      <c r="G49" s="123">
        <f t="shared" si="13"/>
        <v>8</v>
      </c>
      <c r="H49" s="122">
        <f t="shared" si="14"/>
        <v>24.810000000000002</v>
      </c>
      <c r="I49" s="123">
        <f t="shared" si="15"/>
        <v>8</v>
      </c>
      <c r="J49" s="85"/>
    </row>
    <row r="50" spans="1:10" ht="18.75">
      <c r="A50" s="101">
        <v>48</v>
      </c>
      <c r="B50" s="125" t="s">
        <v>94</v>
      </c>
      <c r="C50" s="126" t="s">
        <v>61</v>
      </c>
      <c r="D50" s="122">
        <v>12.17</v>
      </c>
      <c r="E50" s="123">
        <f t="shared" si="12"/>
        <v>6</v>
      </c>
      <c r="F50" s="122">
        <v>13.15</v>
      </c>
      <c r="G50" s="123">
        <f t="shared" si="13"/>
        <v>2</v>
      </c>
      <c r="H50" s="122">
        <f t="shared" si="14"/>
        <v>25.32</v>
      </c>
      <c r="I50" s="123">
        <f t="shared" si="15"/>
        <v>5</v>
      </c>
      <c r="J50" s="85"/>
    </row>
    <row r="51" spans="1:10" ht="18.75">
      <c r="A51" s="101">
        <v>61</v>
      </c>
      <c r="B51" s="74" t="s">
        <v>95</v>
      </c>
      <c r="C51" s="127" t="s">
        <v>28</v>
      </c>
      <c r="D51" s="122">
        <v>13.2</v>
      </c>
      <c r="E51" s="123">
        <f t="shared" si="12"/>
        <v>1</v>
      </c>
      <c r="F51" s="122">
        <v>13.3</v>
      </c>
      <c r="G51" s="123">
        <f t="shared" si="13"/>
        <v>1</v>
      </c>
      <c r="H51" s="122">
        <f t="shared" si="14"/>
        <v>26.5</v>
      </c>
      <c r="I51" s="123">
        <f t="shared" si="15"/>
        <v>1</v>
      </c>
      <c r="J51" s="85"/>
    </row>
    <row r="52" spans="1:10" ht="18.75">
      <c r="A52" s="101">
        <v>62</v>
      </c>
      <c r="B52" s="72" t="s">
        <v>96</v>
      </c>
      <c r="C52" s="121" t="s">
        <v>28</v>
      </c>
      <c r="D52" s="122">
        <v>12.96</v>
      </c>
      <c r="E52" s="123">
        <f t="shared" si="12"/>
        <v>3</v>
      </c>
      <c r="F52" s="122">
        <v>13.05</v>
      </c>
      <c r="G52" s="123">
        <f t="shared" si="13"/>
        <v>4</v>
      </c>
      <c r="H52" s="122">
        <f t="shared" si="14"/>
        <v>26.01</v>
      </c>
      <c r="I52" s="123">
        <f t="shared" si="15"/>
        <v>2</v>
      </c>
      <c r="J52" s="85"/>
    </row>
    <row r="53" spans="1:10" ht="18.75">
      <c r="A53" s="101">
        <v>55</v>
      </c>
      <c r="B53" s="78" t="s">
        <v>97</v>
      </c>
      <c r="C53" s="128" t="s">
        <v>33</v>
      </c>
      <c r="D53" s="122">
        <v>12.77</v>
      </c>
      <c r="E53" s="123">
        <f t="shared" si="12"/>
        <v>4</v>
      </c>
      <c r="F53" s="122">
        <v>12.9</v>
      </c>
      <c r="G53" s="123">
        <f t="shared" si="13"/>
        <v>5</v>
      </c>
      <c r="H53" s="122">
        <f t="shared" si="14"/>
        <v>25.67</v>
      </c>
      <c r="I53" s="123">
        <f t="shared" si="15"/>
        <v>3</v>
      </c>
      <c r="J53" s="85"/>
    </row>
    <row r="54" spans="1:10" ht="18.75">
      <c r="A54" s="129">
        <v>57</v>
      </c>
      <c r="B54" s="78" t="s">
        <v>98</v>
      </c>
      <c r="C54" s="128" t="s">
        <v>86</v>
      </c>
      <c r="D54" s="122">
        <v>12.16</v>
      </c>
      <c r="E54" s="123">
        <f t="shared" si="12"/>
        <v>7</v>
      </c>
      <c r="F54" s="122">
        <v>12.9</v>
      </c>
      <c r="G54" s="123">
        <f t="shared" si="13"/>
        <v>5</v>
      </c>
      <c r="H54" s="122">
        <f t="shared" si="14"/>
        <v>25.060000000000002</v>
      </c>
      <c r="I54" s="123">
        <f t="shared" si="15"/>
        <v>6</v>
      </c>
      <c r="J54" s="85"/>
    </row>
    <row r="55" spans="1:10" ht="13.5" customHeight="1">
      <c r="A55" s="31"/>
      <c r="B55" s="32"/>
      <c r="C55" s="33"/>
      <c r="D55" s="34"/>
      <c r="E55" s="35"/>
      <c r="F55" s="34"/>
      <c r="G55" s="35"/>
      <c r="H55" s="34"/>
      <c r="I55" s="35"/>
      <c r="J55" s="36"/>
    </row>
    <row r="56" spans="1:10" ht="13.5" customHeight="1">
      <c r="A56" s="93"/>
      <c r="B56" s="94"/>
      <c r="C56" s="95"/>
      <c r="D56" s="96"/>
      <c r="E56" s="97"/>
      <c r="F56" s="96"/>
      <c r="G56" s="97"/>
      <c r="H56" s="96"/>
      <c r="I56" s="97"/>
      <c r="J56" s="81"/>
    </row>
    <row r="57" spans="1:10" ht="21.75">
      <c r="A57" s="203" t="s">
        <v>99</v>
      </c>
      <c r="B57" s="203"/>
      <c r="C57" s="203"/>
      <c r="D57" s="203"/>
      <c r="E57" s="203"/>
      <c r="F57" s="203"/>
      <c r="G57" s="203"/>
      <c r="H57" s="203"/>
      <c r="I57" s="203"/>
      <c r="J57" s="2"/>
    </row>
    <row r="58" spans="1:10" ht="15">
      <c r="A58" s="204" t="s">
        <v>2</v>
      </c>
      <c r="B58" s="204"/>
      <c r="C58" s="204"/>
      <c r="D58" s="204"/>
      <c r="E58" s="204"/>
      <c r="F58" s="204"/>
      <c r="G58" s="204"/>
      <c r="H58" s="204"/>
      <c r="I58" s="204"/>
      <c r="J58" s="204"/>
    </row>
    <row r="59" spans="1:10" ht="36.75">
      <c r="A59" s="48"/>
      <c r="B59" s="82" t="s">
        <v>55</v>
      </c>
      <c r="C59" s="49" t="s">
        <v>4</v>
      </c>
      <c r="D59" s="50" t="s">
        <v>5</v>
      </c>
      <c r="E59" s="51" t="s">
        <v>6</v>
      </c>
      <c r="F59" s="50" t="s">
        <v>7</v>
      </c>
      <c r="G59" s="51" t="s">
        <v>6</v>
      </c>
      <c r="H59" s="52" t="s">
        <v>8</v>
      </c>
      <c r="I59" s="51" t="s">
        <v>6</v>
      </c>
      <c r="J59" s="36"/>
    </row>
    <row r="60" spans="1:10" ht="19.5">
      <c r="A60" s="101">
        <v>663</v>
      </c>
      <c r="B60" s="130" t="s">
        <v>100</v>
      </c>
      <c r="C60" s="131" t="s">
        <v>33</v>
      </c>
      <c r="D60" s="122">
        <v>12.55</v>
      </c>
      <c r="E60" s="123">
        <f>RANK(D60,D$60:D$61)</f>
        <v>1</v>
      </c>
      <c r="F60" s="122">
        <v>10.5</v>
      </c>
      <c r="G60" s="123">
        <f>RANK(F60,F$60:F$61)</f>
        <v>2</v>
      </c>
      <c r="H60" s="122">
        <f>D60+F60</f>
        <v>23.05</v>
      </c>
      <c r="I60" s="123">
        <f>RANK(H60,H$60:H$61)</f>
        <v>2</v>
      </c>
      <c r="J60" s="85"/>
    </row>
    <row r="61" spans="1:10" ht="19.5">
      <c r="A61" s="101">
        <v>664</v>
      </c>
      <c r="B61" s="132" t="s">
        <v>101</v>
      </c>
      <c r="C61" s="131" t="s">
        <v>33</v>
      </c>
      <c r="D61" s="122">
        <v>12.4</v>
      </c>
      <c r="E61" s="123">
        <f>RANK(D61,D$60:D$61)</f>
        <v>2</v>
      </c>
      <c r="F61" s="122">
        <v>12.35</v>
      </c>
      <c r="G61" s="123">
        <f>RANK(F61,F$60:F$61)</f>
        <v>1</v>
      </c>
      <c r="H61" s="122">
        <f>D61+F61</f>
        <v>24.75</v>
      </c>
      <c r="I61" s="123">
        <f>RANK(H61,H$60:H$61)</f>
        <v>1</v>
      </c>
      <c r="J61" s="85"/>
    </row>
    <row r="62" spans="1:10" ht="12" customHeight="1">
      <c r="A62" s="31"/>
      <c r="B62" s="32"/>
      <c r="C62" s="33"/>
      <c r="D62" s="34"/>
      <c r="E62" s="35"/>
      <c r="F62" s="34"/>
      <c r="G62" s="35"/>
      <c r="H62" s="34"/>
      <c r="I62" s="35" t="s">
        <v>102</v>
      </c>
      <c r="J62" s="36"/>
    </row>
  </sheetData>
  <sheetProtection selectLockedCells="1" selectUnlockedCells="1"/>
  <mergeCells count="14">
    <mergeCell ref="A57:I57"/>
    <mergeCell ref="A58:J58"/>
    <mergeCell ref="A16:J16"/>
    <mergeCell ref="A18:B18"/>
    <mergeCell ref="A29:I29"/>
    <mergeCell ref="A30:J30"/>
    <mergeCell ref="A43:I43"/>
    <mergeCell ref="A44:J44"/>
    <mergeCell ref="A1:J1"/>
    <mergeCell ref="A2:I2"/>
    <mergeCell ref="A3:J3"/>
    <mergeCell ref="K4:M4"/>
    <mergeCell ref="K5:M5"/>
    <mergeCell ref="A15:I15"/>
  </mergeCells>
  <conditionalFormatting sqref="E47:E54 G47:G54 I47:I54">
    <cfRule type="expression" priority="3" dxfId="1854" stopIfTrue="1">
      <formula>RANK(D47,D$47:D$54)=1</formula>
    </cfRule>
    <cfRule type="expression" priority="4" dxfId="1858" stopIfTrue="1">
      <formula>RANK(D47,D$47:D$54)=2</formula>
    </cfRule>
    <cfRule type="expression" priority="5" dxfId="1852" stopIfTrue="1">
      <formula>RANK(D47,D$47:D$54)=3</formula>
    </cfRule>
  </conditionalFormatting>
  <conditionalFormatting sqref="E60:E61 G60:G61 I60:I61">
    <cfRule type="expression" priority="6" dxfId="1854" stopIfTrue="1">
      <formula>RANK(D60,D$60:D$61)=1</formula>
    </cfRule>
    <cfRule type="expression" priority="7" dxfId="1858" stopIfTrue="1">
      <formula>RANK(D60,D$60:D$61)=2</formula>
    </cfRule>
    <cfRule type="expression" priority="8" dxfId="1852" stopIfTrue="1">
      <formula>RANK(D60,D$7:D$10)=3</formula>
    </cfRule>
  </conditionalFormatting>
  <conditionalFormatting sqref="E19:E26 G19:G26 I19:I26">
    <cfRule type="expression" priority="12" dxfId="1854" stopIfTrue="1">
      <formula>RANK(D19,D$19:D$26)=1</formula>
    </cfRule>
    <cfRule type="expression" priority="13" dxfId="1858" stopIfTrue="1">
      <formula>RANK(D19,D$19:D$26)=2</formula>
    </cfRule>
    <cfRule type="expression" priority="14" dxfId="1852" stopIfTrue="1">
      <formula>RANK(D19,D$19:D$26)=3</formula>
    </cfRule>
  </conditionalFormatting>
  <conditionalFormatting sqref="E33:E40 G33:G40 I33:I40">
    <cfRule type="expression" priority="15" dxfId="1854" stopIfTrue="1">
      <formula>RANK(D33,D$33:D$40)=1</formula>
    </cfRule>
    <cfRule type="expression" priority="16" dxfId="1858" stopIfTrue="1">
      <formula>RANK(D33,D$33:D$40)=2</formula>
    </cfRule>
    <cfRule type="expression" priority="17" dxfId="1852" stopIfTrue="1">
      <formula>RANK(D33,D$33:D$40)=3</formula>
    </cfRule>
  </conditionalFormatting>
  <conditionalFormatting sqref="G48:G54 I48:I54">
    <cfRule type="expression" priority="18" dxfId="1854" stopIfTrue="1">
      <formula>RANK(F48,F$7:F$14)=1</formula>
    </cfRule>
    <cfRule type="expression" priority="19" dxfId="1858" stopIfTrue="1">
      <formula>RANK(F48,F$7:F$14)=2</formula>
    </cfRule>
    <cfRule type="expression" priority="20" dxfId="1852" stopIfTrue="1">
      <formula>RANK(F48,F$7:F$14)=3</formula>
    </cfRule>
  </conditionalFormatting>
  <conditionalFormatting sqref="E6:E12 G6:G12 I6:I12">
    <cfRule type="expression" priority="1" dxfId="1862" stopIfTrue="1">
      <formula>RANK(D6,D$6:D$13)=3</formula>
    </cfRule>
    <cfRule type="expression" priority="2" dxfId="1863" stopIfTrue="1">
      <formula>RANK(D6,D$6:D$13)=2</formula>
    </cfRule>
    <cfRule type="expression" priority="11" dxfId="1854" stopIfTrue="1">
      <formula>RANK(D6,D$6:D$13)=1</formula>
    </cfRule>
  </conditionalFormatting>
  <printOptions horizontalCentered="1"/>
  <pageMargins left="0.39375" right="0.19652777777777777" top="0.7479166666666667" bottom="0.7479166666666667" header="0.5118110236220472" footer="0.5118110236220472"/>
  <pageSetup horizontalDpi="300" verticalDpi="300" orientation="landscape" paperSize="9" scale="90"/>
  <rowBreaks count="3" manualBreakCount="3">
    <brk id="13" max="255" man="1"/>
    <brk id="27" max="255" man="1"/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E49" sqref="E49"/>
    </sheetView>
  </sheetViews>
  <sheetFormatPr defaultColWidth="8.8515625" defaultRowHeight="15"/>
  <cols>
    <col min="1" max="1" width="5.00390625" style="4" customWidth="1"/>
    <col min="2" max="2" width="20.00390625" style="0" customWidth="1"/>
    <col min="3" max="3" width="18.7109375" style="4" customWidth="1"/>
    <col min="4" max="4" width="9.28125" style="0" customWidth="1"/>
    <col min="5" max="5" width="8.28125" style="5" customWidth="1"/>
    <col min="6" max="6" width="9.28125" style="0" customWidth="1"/>
    <col min="7" max="7" width="8.7109375" style="0" customWidth="1"/>
    <col min="8" max="8" width="10.7109375" style="0" customWidth="1"/>
    <col min="9" max="9" width="9.140625" style="0" customWidth="1"/>
    <col min="10" max="10" width="1.7109375" style="0" customWidth="1"/>
    <col min="11" max="13" width="8.140625" style="0" customWidth="1"/>
  </cols>
  <sheetData>
    <row r="1" spans="1:13" ht="21.75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1"/>
      <c r="L1" s="1"/>
      <c r="M1" s="1"/>
    </row>
    <row r="2" spans="1:13" ht="21.75">
      <c r="A2" s="203" t="s">
        <v>103</v>
      </c>
      <c r="B2" s="203"/>
      <c r="C2" s="203"/>
      <c r="D2" s="203"/>
      <c r="E2" s="203"/>
      <c r="F2" s="203"/>
      <c r="G2" s="203"/>
      <c r="H2" s="203"/>
      <c r="I2" s="203"/>
      <c r="J2" s="2"/>
      <c r="K2" s="2"/>
      <c r="L2" s="2"/>
      <c r="M2" s="2"/>
    </row>
    <row r="3" spans="1:11" ht="12.75" customHeight="1">
      <c r="A3" s="204" t="s">
        <v>2</v>
      </c>
      <c r="B3" s="204"/>
      <c r="C3" s="204"/>
      <c r="D3" s="204"/>
      <c r="E3" s="204"/>
      <c r="F3" s="204"/>
      <c r="G3" s="204"/>
      <c r="H3" s="204"/>
      <c r="I3" s="204"/>
      <c r="J3" s="204"/>
      <c r="K3" s="6"/>
    </row>
    <row r="4" spans="1:11" ht="12.7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6"/>
    </row>
    <row r="5" spans="1:18" ht="31.5">
      <c r="A5" s="213" t="s">
        <v>104</v>
      </c>
      <c r="B5" s="213"/>
      <c r="C5" s="133" t="s">
        <v>4</v>
      </c>
      <c r="D5" s="134" t="s">
        <v>5</v>
      </c>
      <c r="E5" s="135" t="s">
        <v>6</v>
      </c>
      <c r="F5" s="134" t="s">
        <v>7</v>
      </c>
      <c r="G5" s="135" t="s">
        <v>6</v>
      </c>
      <c r="H5" s="136" t="s">
        <v>8</v>
      </c>
      <c r="I5" s="135" t="s">
        <v>6</v>
      </c>
      <c r="J5" s="8"/>
      <c r="K5" s="137"/>
      <c r="L5" s="138"/>
      <c r="M5" s="138"/>
      <c r="N5" s="135"/>
      <c r="O5" s="214"/>
      <c r="P5" s="214"/>
      <c r="Q5" s="214"/>
      <c r="R5" s="214"/>
    </row>
    <row r="6" spans="1:14" s="86" customFormat="1" ht="33" customHeight="1">
      <c r="A6" s="235">
        <v>80</v>
      </c>
      <c r="B6" s="87" t="s">
        <v>105</v>
      </c>
      <c r="C6" s="84" t="s">
        <v>13</v>
      </c>
      <c r="D6" s="57">
        <v>10.65</v>
      </c>
      <c r="E6" s="58">
        <f>RANK(D6,D$6:D$8)</f>
        <v>3</v>
      </c>
      <c r="F6" s="57">
        <v>9.925</v>
      </c>
      <c r="G6" s="58">
        <f>RANK(F6,F$6:F$8)</f>
        <v>3</v>
      </c>
      <c r="H6" s="57">
        <f>D6+F6</f>
        <v>20.575000000000003</v>
      </c>
      <c r="I6" s="58">
        <f>RANK(H6,H$6:H$8)</f>
        <v>3</v>
      </c>
      <c r="J6" s="85"/>
      <c r="K6" s="215"/>
      <c r="L6" s="215"/>
      <c r="M6" s="215"/>
      <c r="N6" s="139"/>
    </row>
    <row r="7" spans="1:14" s="86" customFormat="1" ht="33" customHeight="1">
      <c r="A7" s="222">
        <v>83</v>
      </c>
      <c r="B7" s="140" t="s">
        <v>106</v>
      </c>
      <c r="C7" s="141" t="s">
        <v>23</v>
      </c>
      <c r="D7" s="57">
        <v>10.85</v>
      </c>
      <c r="E7" s="58">
        <f>RANK(D7,D$6:D$8)</f>
        <v>1</v>
      </c>
      <c r="F7" s="57">
        <v>10.075</v>
      </c>
      <c r="G7" s="58">
        <f>RANK(F7,F$6:F$8)</f>
        <v>1</v>
      </c>
      <c r="H7" s="57">
        <f>D7+F7</f>
        <v>20.924999999999997</v>
      </c>
      <c r="I7" s="58">
        <f>RANK(H7,H$6:H$8)</f>
        <v>1</v>
      </c>
      <c r="J7" s="142"/>
      <c r="K7" s="58"/>
      <c r="L7" s="57"/>
      <c r="M7" s="57"/>
      <c r="N7" s="58"/>
    </row>
    <row r="8" spans="1:14" s="86" customFormat="1" ht="33" customHeight="1">
      <c r="A8" s="81">
        <v>85</v>
      </c>
      <c r="B8" s="87" t="s">
        <v>107</v>
      </c>
      <c r="C8" s="84" t="s">
        <v>16</v>
      </c>
      <c r="D8" s="57">
        <v>10.8</v>
      </c>
      <c r="E8" s="58">
        <f>RANK(D8,D$6:D$8)</f>
        <v>2</v>
      </c>
      <c r="F8" s="57">
        <v>9.95</v>
      </c>
      <c r="G8" s="58">
        <f>RANK(F8,F$6:F$8)</f>
        <v>2</v>
      </c>
      <c r="H8" s="57">
        <f>D8+F8</f>
        <v>20.75</v>
      </c>
      <c r="I8" s="58">
        <f>RANK(H8,H$6:H$8)</f>
        <v>2</v>
      </c>
      <c r="J8" s="85"/>
      <c r="K8" s="58"/>
      <c r="L8" s="57"/>
      <c r="M8" s="57"/>
      <c r="N8" s="58"/>
    </row>
    <row r="9" spans="1:11" ht="11.25" customHeight="1">
      <c r="A9" s="31"/>
      <c r="B9" s="32"/>
      <c r="C9" s="33"/>
      <c r="D9" s="34"/>
      <c r="E9" s="35"/>
      <c r="F9" s="34"/>
      <c r="G9" s="35"/>
      <c r="H9" s="34"/>
      <c r="I9" s="35"/>
      <c r="J9" s="36"/>
      <c r="K9" s="68"/>
    </row>
    <row r="10" spans="1:11" ht="11.25" customHeight="1">
      <c r="A10" s="31"/>
      <c r="B10" s="32"/>
      <c r="C10" s="33"/>
      <c r="D10" s="34"/>
      <c r="E10" s="35"/>
      <c r="F10" s="34"/>
      <c r="G10" s="35"/>
      <c r="H10" s="34"/>
      <c r="I10" s="35"/>
      <c r="J10" s="36"/>
      <c r="K10" s="68"/>
    </row>
    <row r="11" ht="18" customHeight="1">
      <c r="K11" s="58"/>
    </row>
    <row r="12" spans="1:11" ht="33" customHeight="1">
      <c r="A12" s="203" t="s">
        <v>108</v>
      </c>
      <c r="B12" s="203"/>
      <c r="C12" s="203"/>
      <c r="D12" s="203"/>
      <c r="E12" s="203"/>
      <c r="F12" s="203"/>
      <c r="G12" s="203"/>
      <c r="H12" s="203"/>
      <c r="I12" s="203"/>
      <c r="J12" s="2"/>
      <c r="K12" s="58"/>
    </row>
    <row r="13" spans="1:14" ht="15" customHeight="1">
      <c r="A13" s="204" t="s">
        <v>2</v>
      </c>
      <c r="B13" s="204"/>
      <c r="C13" s="204"/>
      <c r="D13" s="204"/>
      <c r="E13" s="204"/>
      <c r="F13" s="204"/>
      <c r="G13" s="204"/>
      <c r="H13" s="204"/>
      <c r="I13" s="204"/>
      <c r="J13" s="204"/>
      <c r="K13" s="57"/>
      <c r="L13" s="57"/>
      <c r="M13" s="58"/>
      <c r="N13" s="10"/>
    </row>
    <row r="14" spans="1:14" ht="47.25" customHeight="1">
      <c r="A14" s="48"/>
      <c r="B14" s="82" t="s">
        <v>104</v>
      </c>
      <c r="C14" s="49" t="s">
        <v>4</v>
      </c>
      <c r="D14" s="50" t="s">
        <v>5</v>
      </c>
      <c r="E14" s="51" t="s">
        <v>6</v>
      </c>
      <c r="F14" s="50" t="s">
        <v>7</v>
      </c>
      <c r="G14" s="51" t="s">
        <v>6</v>
      </c>
      <c r="H14" s="52" t="s">
        <v>8</v>
      </c>
      <c r="I14" s="51" t="s">
        <v>6</v>
      </c>
      <c r="J14" s="36"/>
      <c r="K14" s="96"/>
      <c r="L14" s="96"/>
      <c r="M14" s="97"/>
      <c r="N14" s="10"/>
    </row>
    <row r="15" spans="1:14" ht="27" customHeight="1">
      <c r="A15" s="143">
        <v>72</v>
      </c>
      <c r="B15" s="39" t="s">
        <v>109</v>
      </c>
      <c r="C15" s="106" t="s">
        <v>10</v>
      </c>
      <c r="D15" s="122">
        <v>11.8</v>
      </c>
      <c r="E15" s="123">
        <f aca="true" t="shared" si="0" ref="E15:E23">RANK(D15,D$15:D$23)</f>
        <v>1</v>
      </c>
      <c r="F15" s="122">
        <v>11.025</v>
      </c>
      <c r="G15" s="123">
        <f aca="true" t="shared" si="1" ref="G15:G23">RANK(F15,F$15:F$23)</f>
        <v>5</v>
      </c>
      <c r="H15" s="122">
        <f aca="true" t="shared" si="2" ref="H15:H23">D15+F15</f>
        <v>22.825000000000003</v>
      </c>
      <c r="I15" s="123">
        <f aca="true" t="shared" si="3" ref="I15:I23">RANK(H15,H$15:H$23)</f>
        <v>3</v>
      </c>
      <c r="J15" s="85"/>
      <c r="K15" s="10"/>
      <c r="L15" s="10"/>
      <c r="M15" s="10"/>
      <c r="N15" s="10"/>
    </row>
    <row r="16" spans="1:14" ht="24.75" customHeight="1">
      <c r="A16" s="143" t="s">
        <v>50</v>
      </c>
      <c r="B16" s="219" t="s">
        <v>110</v>
      </c>
      <c r="C16" s="234" t="s">
        <v>58</v>
      </c>
      <c r="D16" s="232">
        <v>0</v>
      </c>
      <c r="E16" s="233">
        <f t="shared" si="0"/>
        <v>8</v>
      </c>
      <c r="F16" s="232">
        <v>0</v>
      </c>
      <c r="G16" s="233">
        <f t="shared" si="1"/>
        <v>8</v>
      </c>
      <c r="H16" s="232">
        <f t="shared" si="2"/>
        <v>0</v>
      </c>
      <c r="I16" s="233">
        <f t="shared" si="3"/>
        <v>8</v>
      </c>
      <c r="J16" s="85"/>
      <c r="K16" s="96"/>
      <c r="L16" s="96"/>
      <c r="M16" s="97"/>
      <c r="N16" s="10"/>
    </row>
    <row r="17" spans="1:13" ht="24.75" customHeight="1">
      <c r="A17" s="143">
        <v>74</v>
      </c>
      <c r="B17" s="42" t="s">
        <v>111</v>
      </c>
      <c r="C17" s="144" t="s">
        <v>10</v>
      </c>
      <c r="D17" s="122">
        <v>11.65</v>
      </c>
      <c r="E17" s="123">
        <f t="shared" si="0"/>
        <v>3</v>
      </c>
      <c r="F17" s="122">
        <v>11.1</v>
      </c>
      <c r="G17" s="123">
        <f t="shared" si="1"/>
        <v>4</v>
      </c>
      <c r="H17" s="122">
        <f t="shared" si="2"/>
        <v>22.75</v>
      </c>
      <c r="I17" s="123">
        <f t="shared" si="3"/>
        <v>4</v>
      </c>
      <c r="J17" s="85"/>
      <c r="K17" s="96"/>
      <c r="L17" s="96"/>
      <c r="M17" s="97"/>
    </row>
    <row r="18" spans="1:13" ht="24.75" customHeight="1">
      <c r="A18" s="143">
        <v>66</v>
      </c>
      <c r="B18" s="106" t="s">
        <v>112</v>
      </c>
      <c r="C18" s="106" t="s">
        <v>26</v>
      </c>
      <c r="D18" s="122">
        <v>11.75</v>
      </c>
      <c r="E18" s="123">
        <f t="shared" si="0"/>
        <v>2</v>
      </c>
      <c r="F18" s="122">
        <v>11.25</v>
      </c>
      <c r="G18" s="123">
        <f t="shared" si="1"/>
        <v>2</v>
      </c>
      <c r="H18" s="122">
        <f t="shared" si="2"/>
        <v>23</v>
      </c>
      <c r="I18" s="123">
        <f t="shared" si="3"/>
        <v>1</v>
      </c>
      <c r="J18" s="85"/>
      <c r="K18" s="96"/>
      <c r="L18" s="96"/>
      <c r="M18" s="97"/>
    </row>
    <row r="19" spans="1:13" ht="24.75" customHeight="1">
      <c r="A19" s="143">
        <v>76</v>
      </c>
      <c r="B19" s="39" t="s">
        <v>113</v>
      </c>
      <c r="C19" s="39" t="s">
        <v>13</v>
      </c>
      <c r="D19" s="122">
        <v>11.55</v>
      </c>
      <c r="E19" s="123">
        <f t="shared" si="0"/>
        <v>4</v>
      </c>
      <c r="F19" s="122">
        <v>11.175</v>
      </c>
      <c r="G19" s="123">
        <f t="shared" si="1"/>
        <v>3</v>
      </c>
      <c r="H19" s="122">
        <f t="shared" si="2"/>
        <v>22.725</v>
      </c>
      <c r="I19" s="123">
        <f t="shared" si="3"/>
        <v>5</v>
      </c>
      <c r="J19" s="85"/>
      <c r="K19" s="96"/>
      <c r="L19" s="96"/>
      <c r="M19" s="97"/>
    </row>
    <row r="20" spans="1:13" ht="24.75" customHeight="1">
      <c r="A20" s="143" t="s">
        <v>50</v>
      </c>
      <c r="B20" s="219" t="s">
        <v>197</v>
      </c>
      <c r="C20" s="219" t="s">
        <v>114</v>
      </c>
      <c r="D20" s="232">
        <v>0</v>
      </c>
      <c r="E20" s="233">
        <f t="shared" si="0"/>
        <v>8</v>
      </c>
      <c r="F20" s="232">
        <v>0</v>
      </c>
      <c r="G20" s="233">
        <f t="shared" si="1"/>
        <v>8</v>
      </c>
      <c r="H20" s="232">
        <f t="shared" si="2"/>
        <v>0</v>
      </c>
      <c r="I20" s="233">
        <f t="shared" si="3"/>
        <v>8</v>
      </c>
      <c r="J20" s="85"/>
      <c r="K20" s="96"/>
      <c r="L20" s="96"/>
      <c r="M20" s="97"/>
    </row>
    <row r="21" spans="1:13" ht="24.75" customHeight="1">
      <c r="A21" s="143">
        <v>89</v>
      </c>
      <c r="B21" s="39" t="s">
        <v>115</v>
      </c>
      <c r="C21" s="39" t="s">
        <v>72</v>
      </c>
      <c r="D21" s="122">
        <v>11.4</v>
      </c>
      <c r="E21" s="123">
        <f t="shared" si="0"/>
        <v>6</v>
      </c>
      <c r="F21" s="122">
        <v>10.975</v>
      </c>
      <c r="G21" s="123">
        <f t="shared" si="1"/>
        <v>6</v>
      </c>
      <c r="H21" s="122">
        <f t="shared" si="2"/>
        <v>22.375</v>
      </c>
      <c r="I21" s="123">
        <f t="shared" si="3"/>
        <v>6</v>
      </c>
      <c r="J21" s="85"/>
      <c r="K21" s="96"/>
      <c r="L21" s="96"/>
      <c r="M21" s="97"/>
    </row>
    <row r="22" spans="1:13" ht="24.75" customHeight="1">
      <c r="A22" s="143">
        <v>78</v>
      </c>
      <c r="B22" s="39" t="s">
        <v>116</v>
      </c>
      <c r="C22" s="39" t="s">
        <v>117</v>
      </c>
      <c r="D22" s="122">
        <v>11.5</v>
      </c>
      <c r="E22" s="123">
        <f t="shared" si="0"/>
        <v>5</v>
      </c>
      <c r="F22" s="122">
        <v>11.375</v>
      </c>
      <c r="G22" s="123">
        <f t="shared" si="1"/>
        <v>1</v>
      </c>
      <c r="H22" s="122">
        <f t="shared" si="2"/>
        <v>22.875</v>
      </c>
      <c r="I22" s="123">
        <f t="shared" si="3"/>
        <v>2</v>
      </c>
      <c r="J22" s="85"/>
      <c r="K22" s="96"/>
      <c r="L22" s="96"/>
      <c r="M22" s="97"/>
    </row>
    <row r="23" spans="1:13" ht="24.75" customHeight="1">
      <c r="A23" s="143">
        <v>87</v>
      </c>
      <c r="B23" s="42" t="s">
        <v>118</v>
      </c>
      <c r="C23" s="144" t="s">
        <v>31</v>
      </c>
      <c r="D23" s="122">
        <v>11.3</v>
      </c>
      <c r="E23" s="123">
        <f t="shared" si="0"/>
        <v>7</v>
      </c>
      <c r="F23" s="122">
        <v>10.75</v>
      </c>
      <c r="G23" s="123">
        <f t="shared" si="1"/>
        <v>7</v>
      </c>
      <c r="H23" s="122">
        <f t="shared" si="2"/>
        <v>22.05</v>
      </c>
      <c r="I23" s="123">
        <f t="shared" si="3"/>
        <v>7</v>
      </c>
      <c r="J23" s="85"/>
      <c r="K23" s="96"/>
      <c r="L23" s="96"/>
      <c r="M23" s="97"/>
    </row>
    <row r="24" spans="1:13" ht="12.75" customHeight="1">
      <c r="A24" s="31"/>
      <c r="B24" s="32"/>
      <c r="C24" s="33"/>
      <c r="D24" s="34"/>
      <c r="E24" s="35"/>
      <c r="F24" s="34"/>
      <c r="G24" s="35"/>
      <c r="H24" s="34"/>
      <c r="I24" s="35"/>
      <c r="J24" s="36"/>
      <c r="K24" s="96"/>
      <c r="L24" s="96"/>
      <c r="M24" s="97"/>
    </row>
    <row r="25" spans="1:13" ht="12.75" customHeight="1">
      <c r="A25" s="93"/>
      <c r="B25" s="94"/>
      <c r="C25" s="95"/>
      <c r="D25" s="96"/>
      <c r="E25" s="97"/>
      <c r="F25" s="96"/>
      <c r="G25" s="97"/>
      <c r="H25" s="96"/>
      <c r="I25" s="97"/>
      <c r="J25" s="81"/>
      <c r="K25" s="96"/>
      <c r="L25" s="96"/>
      <c r="M25" s="97"/>
    </row>
    <row r="26" spans="1:13" ht="29.25" customHeight="1">
      <c r="A26" s="203" t="s">
        <v>119</v>
      </c>
      <c r="B26" s="203"/>
      <c r="C26" s="203"/>
      <c r="D26" s="203"/>
      <c r="E26" s="203"/>
      <c r="F26" s="203"/>
      <c r="G26" s="203"/>
      <c r="H26" s="203"/>
      <c r="I26" s="203"/>
      <c r="J26" s="2"/>
      <c r="K26" s="96"/>
      <c r="L26" s="96"/>
      <c r="M26" s="97"/>
    </row>
    <row r="27" spans="1:13" ht="12.75" customHeight="1">
      <c r="A27" s="204" t="s">
        <v>2</v>
      </c>
      <c r="B27" s="204"/>
      <c r="C27" s="204"/>
      <c r="D27" s="204"/>
      <c r="E27" s="204"/>
      <c r="F27" s="204"/>
      <c r="G27" s="204"/>
      <c r="H27" s="204"/>
      <c r="I27" s="204"/>
      <c r="J27" s="204"/>
      <c r="K27" s="96"/>
      <c r="L27" s="96"/>
      <c r="M27" s="97"/>
    </row>
    <row r="28" spans="1:13" ht="12.75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6"/>
      <c r="L28" s="96"/>
      <c r="M28" s="97"/>
    </row>
    <row r="29" spans="1:13" ht="24.75" customHeight="1">
      <c r="A29" s="145"/>
      <c r="B29" s="146" t="s">
        <v>104</v>
      </c>
      <c r="C29" s="147" t="s">
        <v>4</v>
      </c>
      <c r="D29" s="148" t="s">
        <v>5</v>
      </c>
      <c r="E29" s="149" t="s">
        <v>6</v>
      </c>
      <c r="F29" s="148" t="s">
        <v>7</v>
      </c>
      <c r="G29" s="149" t="s">
        <v>6</v>
      </c>
      <c r="H29" s="150" t="s">
        <v>120</v>
      </c>
      <c r="I29" s="149" t="s">
        <v>6</v>
      </c>
      <c r="J29" s="151"/>
      <c r="K29" s="96"/>
      <c r="L29" s="96"/>
      <c r="M29" s="97"/>
    </row>
    <row r="30" spans="1:10" ht="18.75">
      <c r="A30" s="81">
        <v>77</v>
      </c>
      <c r="B30" s="152" t="s">
        <v>121</v>
      </c>
      <c r="C30" s="153" t="s">
        <v>36</v>
      </c>
      <c r="D30" s="154">
        <v>11.34</v>
      </c>
      <c r="E30" s="104">
        <f aca="true" t="shared" si="4" ref="E30:E37">RANK(D30,D$30:D$37)</f>
        <v>6</v>
      </c>
      <c r="F30" s="154">
        <v>12.8</v>
      </c>
      <c r="G30" s="104">
        <f aca="true" t="shared" si="5" ref="G30:G37">RANK(F30,F$30:F$37)</f>
        <v>4</v>
      </c>
      <c r="H30" s="154">
        <f aca="true" t="shared" si="6" ref="H30:H37">D30+F30</f>
        <v>24.14</v>
      </c>
      <c r="I30" s="104">
        <f aca="true" t="shared" si="7" ref="I30:I37">RANK(H30,H$30:H$37)</f>
        <v>6</v>
      </c>
      <c r="J30" s="155"/>
    </row>
    <row r="31" spans="1:10" ht="18.75">
      <c r="A31" s="81">
        <v>63</v>
      </c>
      <c r="B31" s="152" t="s">
        <v>122</v>
      </c>
      <c r="C31" s="153" t="s">
        <v>58</v>
      </c>
      <c r="D31" s="154">
        <v>12.16</v>
      </c>
      <c r="E31" s="104">
        <f t="shared" si="4"/>
        <v>5</v>
      </c>
      <c r="F31" s="154">
        <v>13.05</v>
      </c>
      <c r="G31" s="104">
        <f t="shared" si="5"/>
        <v>1</v>
      </c>
      <c r="H31" s="154">
        <f t="shared" si="6"/>
        <v>25.21</v>
      </c>
      <c r="I31" s="104">
        <f t="shared" si="7"/>
        <v>3</v>
      </c>
      <c r="J31" s="155"/>
    </row>
    <row r="32" spans="1:10" ht="18.75">
      <c r="A32" s="81" t="s">
        <v>50</v>
      </c>
      <c r="B32" s="228" t="s">
        <v>123</v>
      </c>
      <c r="C32" s="228" t="s">
        <v>82</v>
      </c>
      <c r="D32" s="229">
        <v>0</v>
      </c>
      <c r="E32" s="230">
        <f t="shared" si="4"/>
        <v>7</v>
      </c>
      <c r="F32" s="229">
        <v>0</v>
      </c>
      <c r="G32" s="230">
        <f t="shared" si="5"/>
        <v>7</v>
      </c>
      <c r="H32" s="229">
        <f t="shared" si="6"/>
        <v>0</v>
      </c>
      <c r="I32" s="230">
        <f t="shared" si="7"/>
        <v>7</v>
      </c>
      <c r="J32" s="155"/>
    </row>
    <row r="33" spans="1:10" ht="18.75">
      <c r="A33" s="81" t="s">
        <v>50</v>
      </c>
      <c r="B33" s="228" t="s">
        <v>124</v>
      </c>
      <c r="C33" s="231" t="s">
        <v>13</v>
      </c>
      <c r="D33" s="229">
        <v>0</v>
      </c>
      <c r="E33" s="230">
        <f t="shared" si="4"/>
        <v>7</v>
      </c>
      <c r="F33" s="229">
        <v>0</v>
      </c>
      <c r="G33" s="230">
        <f t="shared" si="5"/>
        <v>7</v>
      </c>
      <c r="H33" s="229">
        <f t="shared" si="6"/>
        <v>0</v>
      </c>
      <c r="I33" s="230">
        <f t="shared" si="7"/>
        <v>7</v>
      </c>
      <c r="J33" s="155"/>
    </row>
    <row r="34" spans="1:10" ht="18.75">
      <c r="A34" s="81">
        <v>84</v>
      </c>
      <c r="B34" s="152" t="s">
        <v>125</v>
      </c>
      <c r="C34" s="152" t="s">
        <v>72</v>
      </c>
      <c r="D34" s="154">
        <v>12.4</v>
      </c>
      <c r="E34" s="104">
        <f t="shared" si="4"/>
        <v>3</v>
      </c>
      <c r="F34" s="154">
        <v>11.8</v>
      </c>
      <c r="G34" s="104">
        <f t="shared" si="5"/>
        <v>6</v>
      </c>
      <c r="H34" s="154">
        <f t="shared" si="6"/>
        <v>24.200000000000003</v>
      </c>
      <c r="I34" s="104">
        <f t="shared" si="7"/>
        <v>5</v>
      </c>
      <c r="J34" s="155"/>
    </row>
    <row r="35" spans="1:10" ht="18.75">
      <c r="A35" s="81">
        <v>65</v>
      </c>
      <c r="B35" s="152" t="s">
        <v>126</v>
      </c>
      <c r="C35" s="152" t="s">
        <v>28</v>
      </c>
      <c r="D35" s="154">
        <v>12.26</v>
      </c>
      <c r="E35" s="104">
        <f t="shared" si="4"/>
        <v>4</v>
      </c>
      <c r="F35" s="154">
        <v>12.7</v>
      </c>
      <c r="G35" s="104">
        <f t="shared" si="5"/>
        <v>5</v>
      </c>
      <c r="H35" s="154">
        <f t="shared" si="6"/>
        <v>24.96</v>
      </c>
      <c r="I35" s="104">
        <f t="shared" si="7"/>
        <v>4</v>
      </c>
      <c r="J35" s="155"/>
    </row>
    <row r="36" spans="1:10" ht="18.75">
      <c r="A36" s="81">
        <v>67</v>
      </c>
      <c r="B36" s="60" t="s">
        <v>127</v>
      </c>
      <c r="C36" s="60" t="s">
        <v>86</v>
      </c>
      <c r="D36" s="154">
        <v>12.83</v>
      </c>
      <c r="E36" s="104">
        <f t="shared" si="4"/>
        <v>1</v>
      </c>
      <c r="F36" s="154">
        <v>12.95</v>
      </c>
      <c r="G36" s="104">
        <f t="shared" si="5"/>
        <v>3</v>
      </c>
      <c r="H36" s="154">
        <f t="shared" si="6"/>
        <v>25.78</v>
      </c>
      <c r="I36" s="104">
        <f t="shared" si="7"/>
        <v>1</v>
      </c>
      <c r="J36" s="155"/>
    </row>
    <row r="37" spans="1:10" ht="18.75">
      <c r="A37" s="81">
        <v>82</v>
      </c>
      <c r="B37" s="60" t="s">
        <v>128</v>
      </c>
      <c r="C37" s="60" t="s">
        <v>33</v>
      </c>
      <c r="D37" s="154">
        <v>12.43</v>
      </c>
      <c r="E37" s="104">
        <f t="shared" si="4"/>
        <v>2</v>
      </c>
      <c r="F37" s="154">
        <v>13</v>
      </c>
      <c r="G37" s="104">
        <f t="shared" si="5"/>
        <v>2</v>
      </c>
      <c r="H37" s="154">
        <f t="shared" si="6"/>
        <v>25.43</v>
      </c>
      <c r="I37" s="104">
        <f t="shared" si="7"/>
        <v>2</v>
      </c>
      <c r="J37" s="155"/>
    </row>
    <row r="38" spans="1:10" ht="12.75" customHeight="1">
      <c r="A38" s="157"/>
      <c r="B38" s="157"/>
      <c r="C38" s="158"/>
      <c r="D38" s="159"/>
      <c r="E38" s="160"/>
      <c r="F38" s="159"/>
      <c r="G38" s="160"/>
      <c r="H38" s="159"/>
      <c r="I38" s="160"/>
      <c r="J38" s="120"/>
    </row>
    <row r="40" spans="1:10" ht="21.75">
      <c r="A40" s="203" t="s">
        <v>129</v>
      </c>
      <c r="B40" s="203"/>
      <c r="C40" s="203"/>
      <c r="D40" s="203"/>
      <c r="E40" s="203"/>
      <c r="F40" s="203"/>
      <c r="G40" s="203"/>
      <c r="H40" s="203"/>
      <c r="I40" s="203"/>
      <c r="J40" s="2"/>
    </row>
    <row r="41" spans="1:10" ht="15">
      <c r="A41" s="204" t="s">
        <v>2</v>
      </c>
      <c r="B41" s="204"/>
      <c r="C41" s="204"/>
      <c r="D41" s="204"/>
      <c r="E41" s="204"/>
      <c r="F41" s="204"/>
      <c r="G41" s="204"/>
      <c r="H41" s="204"/>
      <c r="I41" s="204"/>
      <c r="J41" s="204"/>
    </row>
    <row r="43" spans="1:10" ht="36.75">
      <c r="A43" s="70"/>
      <c r="B43" s="161" t="s">
        <v>104</v>
      </c>
      <c r="C43" s="11" t="s">
        <v>4</v>
      </c>
      <c r="D43" s="12" t="s">
        <v>5</v>
      </c>
      <c r="E43" s="13" t="s">
        <v>6</v>
      </c>
      <c r="F43" s="12" t="s">
        <v>7</v>
      </c>
      <c r="G43" s="13" t="s">
        <v>6</v>
      </c>
      <c r="H43" s="14" t="s">
        <v>8</v>
      </c>
      <c r="I43" s="13" t="s">
        <v>6</v>
      </c>
      <c r="J43" s="15"/>
    </row>
    <row r="44" spans="1:10" ht="18.75">
      <c r="A44" s="81">
        <v>70</v>
      </c>
      <c r="B44" s="128" t="s">
        <v>130</v>
      </c>
      <c r="C44" s="128" t="s">
        <v>23</v>
      </c>
      <c r="D44" s="57">
        <v>12.1</v>
      </c>
      <c r="E44" s="58">
        <f aca="true" t="shared" si="8" ref="E44:E50">RANK(D44,D$44:D$50)</f>
        <v>3</v>
      </c>
      <c r="F44" s="57">
        <v>13.05</v>
      </c>
      <c r="G44" s="58">
        <f aca="true" t="shared" si="9" ref="G44:G50">RANK(F44,F$44:F$50)</f>
        <v>3</v>
      </c>
      <c r="H44" s="57">
        <v>25.15</v>
      </c>
      <c r="I44" s="58">
        <f>RANK(H44,H$44:H$50)</f>
        <v>3</v>
      </c>
      <c r="J44" s="22"/>
    </row>
    <row r="45" spans="1:10" ht="18.75">
      <c r="A45" s="81">
        <v>69</v>
      </c>
      <c r="B45" s="128" t="s">
        <v>131</v>
      </c>
      <c r="C45" s="128" t="s">
        <v>26</v>
      </c>
      <c r="D45" s="57">
        <v>12.07</v>
      </c>
      <c r="E45" s="58">
        <f t="shared" si="8"/>
        <v>4</v>
      </c>
      <c r="F45" s="57">
        <v>12.8</v>
      </c>
      <c r="G45" s="58">
        <f t="shared" si="9"/>
        <v>6</v>
      </c>
      <c r="H45" s="57">
        <f>D45+F45</f>
        <v>24.87</v>
      </c>
      <c r="I45" s="58">
        <f aca="true" t="shared" si="10" ref="I44:I50">RANK(H45,H$44:H$50)</f>
        <v>4</v>
      </c>
      <c r="J45" s="22"/>
    </row>
    <row r="46" spans="1:10" ht="18.75">
      <c r="A46" s="81">
        <v>71</v>
      </c>
      <c r="B46" s="162" t="s">
        <v>132</v>
      </c>
      <c r="C46" s="163" t="s">
        <v>23</v>
      </c>
      <c r="D46" s="57">
        <v>11.7</v>
      </c>
      <c r="E46" s="58">
        <f t="shared" si="8"/>
        <v>6</v>
      </c>
      <c r="F46" s="57">
        <v>13.15</v>
      </c>
      <c r="G46" s="58">
        <f t="shared" si="9"/>
        <v>1</v>
      </c>
      <c r="H46" s="57">
        <v>24.85</v>
      </c>
      <c r="I46" s="58">
        <f t="shared" si="10"/>
        <v>6</v>
      </c>
      <c r="J46" s="22"/>
    </row>
    <row r="47" spans="1:10" ht="18.75">
      <c r="A47" s="81">
        <v>90</v>
      </c>
      <c r="B47" s="128" t="s">
        <v>133</v>
      </c>
      <c r="C47" s="128" t="s">
        <v>16</v>
      </c>
      <c r="D47" s="57">
        <v>12.43</v>
      </c>
      <c r="E47" s="58">
        <f t="shared" si="8"/>
        <v>2</v>
      </c>
      <c r="F47" s="57">
        <v>12.9</v>
      </c>
      <c r="G47" s="58">
        <f t="shared" si="9"/>
        <v>5</v>
      </c>
      <c r="H47" s="57">
        <f>D47+F47</f>
        <v>25.33</v>
      </c>
      <c r="I47" s="58">
        <f t="shared" si="10"/>
        <v>2</v>
      </c>
      <c r="J47" s="22"/>
    </row>
    <row r="48" spans="1:10" ht="18.75">
      <c r="A48" s="81" t="s">
        <v>50</v>
      </c>
      <c r="B48" s="225" t="s">
        <v>134</v>
      </c>
      <c r="C48" s="225" t="s">
        <v>135</v>
      </c>
      <c r="D48" s="226">
        <v>0</v>
      </c>
      <c r="E48" s="227">
        <f t="shared" si="8"/>
        <v>7</v>
      </c>
      <c r="F48" s="226">
        <v>0</v>
      </c>
      <c r="G48" s="227">
        <f t="shared" si="9"/>
        <v>7</v>
      </c>
      <c r="H48" s="226">
        <f>D48+F48</f>
        <v>0</v>
      </c>
      <c r="I48" s="227">
        <f t="shared" si="10"/>
        <v>7</v>
      </c>
      <c r="J48" s="22"/>
    </row>
    <row r="49" spans="1:10" ht="18.75">
      <c r="A49" s="81">
        <v>86</v>
      </c>
      <c r="B49" s="128" t="s">
        <v>136</v>
      </c>
      <c r="C49" s="128" t="s">
        <v>33</v>
      </c>
      <c r="D49" s="57">
        <v>12.86</v>
      </c>
      <c r="E49" s="58">
        <f t="shared" si="8"/>
        <v>1</v>
      </c>
      <c r="F49" s="57">
        <v>13.1</v>
      </c>
      <c r="G49" s="58">
        <f t="shared" si="9"/>
        <v>2</v>
      </c>
      <c r="H49" s="57">
        <f>D49+F49</f>
        <v>25.96</v>
      </c>
      <c r="I49" s="58">
        <f t="shared" si="10"/>
        <v>1</v>
      </c>
      <c r="J49" s="22"/>
    </row>
    <row r="50" spans="1:10" ht="18.75">
      <c r="A50" s="81">
        <v>79</v>
      </c>
      <c r="B50" s="128" t="s">
        <v>137</v>
      </c>
      <c r="C50" s="164" t="s">
        <v>88</v>
      </c>
      <c r="D50" s="57">
        <v>11.87</v>
      </c>
      <c r="E50" s="58">
        <f t="shared" si="8"/>
        <v>5</v>
      </c>
      <c r="F50" s="57">
        <v>13</v>
      </c>
      <c r="G50" s="58">
        <f t="shared" si="9"/>
        <v>4</v>
      </c>
      <c r="H50" s="57">
        <f>D50+F50</f>
        <v>24.869999999999997</v>
      </c>
      <c r="I50" s="58">
        <f t="shared" si="10"/>
        <v>5</v>
      </c>
      <c r="J50" s="22"/>
    </row>
    <row r="51" spans="1:10" ht="13.5" customHeight="1">
      <c r="A51" s="157"/>
      <c r="B51" s="157"/>
      <c r="C51" s="158"/>
      <c r="D51" s="159"/>
      <c r="E51" s="160"/>
      <c r="F51" s="159"/>
      <c r="G51" s="160"/>
      <c r="H51" s="159"/>
      <c r="I51" s="160"/>
      <c r="J51" s="15"/>
    </row>
    <row r="53" spans="1:10" ht="21.75">
      <c r="A53" s="203" t="s">
        <v>138</v>
      </c>
      <c r="B53" s="203"/>
      <c r="C53" s="203"/>
      <c r="D53" s="203"/>
      <c r="E53" s="203"/>
      <c r="F53" s="203"/>
      <c r="G53" s="203"/>
      <c r="H53" s="203"/>
      <c r="I53" s="203"/>
      <c r="J53" s="2"/>
    </row>
    <row r="54" spans="1:10" ht="15">
      <c r="A54" s="204" t="s">
        <v>2</v>
      </c>
      <c r="B54" s="204"/>
      <c r="C54" s="204"/>
      <c r="D54" s="204"/>
      <c r="E54" s="204"/>
      <c r="F54" s="204"/>
      <c r="G54" s="204"/>
      <c r="H54" s="204"/>
      <c r="I54" s="204"/>
      <c r="J54" s="204"/>
    </row>
    <row r="55" spans="1:10" ht="36.75">
      <c r="A55" s="48"/>
      <c r="B55" s="82" t="s">
        <v>104</v>
      </c>
      <c r="C55" s="49" t="s">
        <v>4</v>
      </c>
      <c r="D55" s="50" t="s">
        <v>5</v>
      </c>
      <c r="E55" s="51" t="s">
        <v>6</v>
      </c>
      <c r="F55" s="50" t="s">
        <v>7</v>
      </c>
      <c r="G55" s="51" t="s">
        <v>6</v>
      </c>
      <c r="H55" s="52" t="s">
        <v>8</v>
      </c>
      <c r="I55" s="51" t="s">
        <v>6</v>
      </c>
      <c r="J55" s="36"/>
    </row>
    <row r="56" spans="1:10" ht="18.75">
      <c r="A56" s="101">
        <v>81</v>
      </c>
      <c r="B56" s="165" t="s">
        <v>139</v>
      </c>
      <c r="C56" s="165" t="s">
        <v>88</v>
      </c>
      <c r="D56" s="57">
        <v>12.8</v>
      </c>
      <c r="E56" s="58">
        <f>RANK(D56,D$56:D$57)</f>
        <v>1</v>
      </c>
      <c r="F56" s="57">
        <v>13</v>
      </c>
      <c r="G56" s="58">
        <f>RANK(F56,F$56:F$57)</f>
        <v>1</v>
      </c>
      <c r="H56" s="57">
        <f>D56+F56</f>
        <v>25.8</v>
      </c>
      <c r="I56" s="58">
        <f>RANK(H56,H$56:H$57)</f>
        <v>1</v>
      </c>
      <c r="J56" s="85"/>
    </row>
    <row r="57" spans="1:10" ht="18.75">
      <c r="A57" s="101">
        <v>91</v>
      </c>
      <c r="B57" s="165" t="s">
        <v>140</v>
      </c>
      <c r="C57" s="165" t="s">
        <v>33</v>
      </c>
      <c r="D57" s="57">
        <v>12.33</v>
      </c>
      <c r="E57" s="58">
        <f>RANK(D57,D$56:D$57)</f>
        <v>2</v>
      </c>
      <c r="F57" s="57">
        <v>12.9</v>
      </c>
      <c r="G57" s="58">
        <f>RANK(F57,F$56:F$57)</f>
        <v>2</v>
      </c>
      <c r="H57" s="57">
        <f>D57+F57</f>
        <v>25.23</v>
      </c>
      <c r="I57" s="58">
        <f>RANK(H57,H$56:H$57)</f>
        <v>2</v>
      </c>
      <c r="J57" s="85"/>
    </row>
    <row r="58" spans="1:10" ht="18.75">
      <c r="A58" s="31"/>
      <c r="B58" s="32"/>
      <c r="C58" s="33"/>
      <c r="D58" s="34"/>
      <c r="E58" s="35"/>
      <c r="F58" s="34"/>
      <c r="G58" s="35"/>
      <c r="H58" s="34"/>
      <c r="I58" s="35"/>
      <c r="J58" s="36"/>
    </row>
  </sheetData>
  <sheetProtection selectLockedCells="1" selectUnlockedCells="1"/>
  <mergeCells count="14">
    <mergeCell ref="A53:I53"/>
    <mergeCell ref="A54:J54"/>
    <mergeCell ref="A12:I12"/>
    <mergeCell ref="A13:J13"/>
    <mergeCell ref="A26:I26"/>
    <mergeCell ref="A27:J27"/>
    <mergeCell ref="A40:I40"/>
    <mergeCell ref="A41:J41"/>
    <mergeCell ref="A1:J1"/>
    <mergeCell ref="A2:I2"/>
    <mergeCell ref="A3:J3"/>
    <mergeCell ref="A5:B5"/>
    <mergeCell ref="O5:R5"/>
    <mergeCell ref="K6:M6"/>
  </mergeCells>
  <conditionalFormatting sqref="N7:N8">
    <cfRule type="expression" priority="6" dxfId="1864" stopIfTrue="1">
      <formula>NOT(ISERROR(SEARCH("3",N7)))</formula>
    </cfRule>
    <cfRule type="expression" priority="7" dxfId="1858" stopIfTrue="1">
      <formula>NOT(ISERROR(SEARCH("2",N7)))</formula>
    </cfRule>
    <cfRule type="expression" priority="8" dxfId="1854" stopIfTrue="1">
      <formula>NOT(ISERROR(SEARCH("1",N7)))</formula>
    </cfRule>
  </conditionalFormatting>
  <conditionalFormatting sqref="E6:E8 G6:G8 I6:I8">
    <cfRule type="expression" priority="10" dxfId="1854" stopIfTrue="1">
      <formula>RANK(D6,D$6:D$8)=1</formula>
    </cfRule>
    <cfRule type="expression" priority="11" dxfId="1858" stopIfTrue="1">
      <formula>RANK(D6,D$6:D$8)=2</formula>
    </cfRule>
    <cfRule type="expression" priority="12" dxfId="1852" stopIfTrue="1">
      <formula>RANK(D6,D$6:D$8)=3</formula>
    </cfRule>
  </conditionalFormatting>
  <conditionalFormatting sqref="E15:E23 G15:G23 I15:I23">
    <cfRule type="expression" priority="13" dxfId="1854" stopIfTrue="1">
      <formula>RANK(D15,D$15:D$23)=1</formula>
    </cfRule>
    <cfRule type="expression" priority="14" dxfId="1858" stopIfTrue="1">
      <formula>RANK(D15,D$15:D$23)=2</formula>
    </cfRule>
    <cfRule type="expression" priority="15" dxfId="1852" stopIfTrue="1">
      <formula>RANK(D15,D$15:D$23)=3</formula>
    </cfRule>
  </conditionalFormatting>
  <conditionalFormatting sqref="E33">
    <cfRule type="cellIs" priority="16" dxfId="1865" operator="equal" stopIfTrue="1">
      <formula>3</formula>
    </cfRule>
  </conditionalFormatting>
  <conditionalFormatting sqref="E32:E34">
    <cfRule type="cellIs" priority="17" dxfId="1865" operator="equal" stopIfTrue="1">
      <formula>13</formula>
    </cfRule>
  </conditionalFormatting>
  <conditionalFormatting sqref="E44:E50 G44:G50 I44:I50">
    <cfRule type="expression" priority="24" dxfId="1854" stopIfTrue="1">
      <formula>RANK(D44,D$44:D$50)=1</formula>
    </cfRule>
    <cfRule type="expression" priority="25" dxfId="1858" stopIfTrue="1">
      <formula>RANK(D44,D$44:D$50)=2</formula>
    </cfRule>
    <cfRule type="expression" priority="26" dxfId="1852" stopIfTrue="1">
      <formula>RANK(D44,D$44:D$50)=3</formula>
    </cfRule>
  </conditionalFormatting>
  <conditionalFormatting sqref="G30:G37">
    <cfRule type="cellIs" priority="27" dxfId="1864" operator="equal" stopIfTrue="1">
      <formula>3</formula>
    </cfRule>
    <cfRule type="expression" priority="28" dxfId="1866" stopIfTrue="1">
      <formula>NOT(ISERROR(SEARCH("3",G30)))</formula>
    </cfRule>
    <cfRule type="cellIs" priority="29" dxfId="1864" operator="equal" stopIfTrue="1">
      <formula>3</formula>
    </cfRule>
  </conditionalFormatting>
  <conditionalFormatting sqref="I30:I37">
    <cfRule type="cellIs" priority="30" dxfId="1864" operator="equal" stopIfTrue="1">
      <formula>3</formula>
    </cfRule>
    <cfRule type="expression" priority="31" dxfId="1866" stopIfTrue="1">
      <formula>NOT(ISERROR(SEARCH("3",I30)))</formula>
    </cfRule>
    <cfRule type="cellIs" priority="32" dxfId="1864" operator="equal" stopIfTrue="1">
      <formula>3</formula>
    </cfRule>
  </conditionalFormatting>
  <conditionalFormatting sqref="I44:I50">
    <cfRule type="cellIs" priority="35" dxfId="1864" operator="equal" stopIfTrue="1">
      <formula>3</formula>
    </cfRule>
    <cfRule type="cellIs" priority="36" dxfId="1864" operator="equal" stopIfTrue="1">
      <formula>3</formula>
    </cfRule>
  </conditionalFormatting>
  <conditionalFormatting sqref="E56:E57">
    <cfRule type="cellIs" priority="37" dxfId="1864" operator="equal" stopIfTrue="1">
      <formula>3</formula>
    </cfRule>
    <cfRule type="cellIs" priority="38" dxfId="1864" operator="equal" stopIfTrue="1">
      <formula>3</formula>
    </cfRule>
  </conditionalFormatting>
  <conditionalFormatting sqref="E56:E57">
    <cfRule type="expression" priority="39" dxfId="1854" stopIfTrue="1">
      <formula>RANK(D56,D$7:D$13)=1</formula>
    </cfRule>
    <cfRule type="expression" priority="40" dxfId="1858" stopIfTrue="1">
      <formula>RANK(D56,D$7:D$13)=2</formula>
    </cfRule>
    <cfRule type="expression" priority="41" dxfId="1852" stopIfTrue="1">
      <formula>RANK(D56,D$7:D$13)=3</formula>
    </cfRule>
  </conditionalFormatting>
  <conditionalFormatting sqref="G56:G57">
    <cfRule type="cellIs" priority="42" dxfId="1864" operator="equal" stopIfTrue="1">
      <formula>3</formula>
    </cfRule>
    <cfRule type="cellIs" priority="43" dxfId="1864" operator="equal" stopIfTrue="1">
      <formula>3</formula>
    </cfRule>
  </conditionalFormatting>
  <conditionalFormatting sqref="G56:G57">
    <cfRule type="expression" priority="44" dxfId="1854" stopIfTrue="1">
      <formula>RANK(F56,F$7:F$13)=1</formula>
    </cfRule>
    <cfRule type="expression" priority="45" dxfId="1858" stopIfTrue="1">
      <formula>RANK(F56,F$7:F$13)=2</formula>
    </cfRule>
    <cfRule type="expression" priority="46" dxfId="1852" stopIfTrue="1">
      <formula>RANK(F56,F$7:F$13)=3</formula>
    </cfRule>
  </conditionalFormatting>
  <conditionalFormatting sqref="I56:I57">
    <cfRule type="cellIs" priority="47" dxfId="1864" operator="equal" stopIfTrue="1">
      <formula>3</formula>
    </cfRule>
    <cfRule type="cellIs" priority="48" dxfId="1864" operator="equal" stopIfTrue="1">
      <formula>3</formula>
    </cfRule>
  </conditionalFormatting>
  <conditionalFormatting sqref="I56:I57">
    <cfRule type="expression" priority="49" dxfId="1854" stopIfTrue="1">
      <formula>RANK(H56,H$7:H$13)=1</formula>
    </cfRule>
    <cfRule type="expression" priority="50" dxfId="1858" stopIfTrue="1">
      <formula>RANK(H56,H$7:H$13)=2</formula>
    </cfRule>
    <cfRule type="expression" priority="51" dxfId="1852" stopIfTrue="1">
      <formula>RANK(H56,H$7:H$13)=3</formula>
    </cfRule>
  </conditionalFormatting>
  <conditionalFormatting sqref="E30:E37 G30:G37 I30:I37">
    <cfRule type="expression" priority="3" dxfId="1852" stopIfTrue="1">
      <formula>RANK(D30,D$30:D$37)=3</formula>
    </cfRule>
    <cfRule type="expression" priority="4" dxfId="1858" stopIfTrue="1">
      <formula>RANK(D30,D$30:D$37)=2</formula>
    </cfRule>
    <cfRule type="expression" priority="5" dxfId="1854" stopIfTrue="1">
      <formula>RANK(D30,D$30:D$37)=1</formula>
    </cfRule>
  </conditionalFormatting>
  <conditionalFormatting sqref="E56:E57 G56:G57 I56:I57">
    <cfRule type="expression" priority="1" dxfId="1858" stopIfTrue="1">
      <formula>RANK(D56,D$56:D$57)=2</formula>
    </cfRule>
    <cfRule type="expression" priority="2" dxfId="1854" stopIfTrue="1">
      <formula>RANK(D56,D$56:D$57)=1</formula>
    </cfRule>
  </conditionalFormatting>
  <printOptions horizontalCentered="1"/>
  <pageMargins left="0.19652777777777777" right="0.19652777777777777" top="0.39375" bottom="0.19652777777777777" header="0.5118110236220472" footer="0.5118110236220472"/>
  <pageSetup horizontalDpi="300" verticalDpi="300" orientation="landscape" paperSize="9" scale="90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44">
      <selection activeCell="M35" sqref="M35"/>
    </sheetView>
  </sheetViews>
  <sheetFormatPr defaultColWidth="8.8515625" defaultRowHeight="15"/>
  <cols>
    <col min="1" max="1" width="7.140625" style="4" customWidth="1"/>
    <col min="2" max="2" width="23.421875" style="0" customWidth="1"/>
    <col min="3" max="3" width="18.28125" style="4" customWidth="1"/>
    <col min="4" max="4" width="9.28125" style="0" customWidth="1"/>
    <col min="5" max="5" width="8.8515625" style="5" customWidth="1"/>
    <col min="6" max="6" width="9.28125" style="0" customWidth="1"/>
    <col min="7" max="7" width="8.7109375" style="0" customWidth="1"/>
    <col min="8" max="8" width="10.7109375" style="0" customWidth="1"/>
    <col min="9" max="9" width="6.8515625" style="0" customWidth="1"/>
    <col min="10" max="10" width="1.7109375" style="0" customWidth="1"/>
    <col min="11" max="11" width="4.7109375" style="6" customWidth="1"/>
    <col min="12" max="12" width="9.28125" style="0" customWidth="1"/>
    <col min="13" max="13" width="8.00390625" style="0" customWidth="1"/>
    <col min="14" max="14" width="4.7109375" style="0" customWidth="1"/>
  </cols>
  <sheetData>
    <row r="1" spans="1:14" ht="21.75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1"/>
      <c r="L1" s="1"/>
      <c r="M1" s="1"/>
      <c r="N1" s="1"/>
    </row>
    <row r="2" spans="1:14" ht="21.75">
      <c r="A2" s="203" t="s">
        <v>141</v>
      </c>
      <c r="B2" s="203"/>
      <c r="C2" s="203"/>
      <c r="D2" s="203"/>
      <c r="E2" s="203"/>
      <c r="F2" s="203"/>
      <c r="G2" s="203"/>
      <c r="H2" s="203"/>
      <c r="I2" s="203"/>
      <c r="J2" s="203"/>
      <c r="K2" s="2"/>
      <c r="L2" s="2"/>
      <c r="M2" s="2"/>
      <c r="N2" s="2"/>
    </row>
    <row r="3" spans="1:10" ht="12.75" customHeight="1">
      <c r="A3" s="204" t="s">
        <v>2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ht="12.75" customHeight="1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4" ht="33" customHeight="1">
      <c r="A5" s="205" t="s">
        <v>142</v>
      </c>
      <c r="B5" s="205"/>
      <c r="C5" s="11" t="s">
        <v>4</v>
      </c>
      <c r="D5" s="12" t="s">
        <v>5</v>
      </c>
      <c r="E5" s="13" t="s">
        <v>6</v>
      </c>
      <c r="F5" s="12" t="s">
        <v>7</v>
      </c>
      <c r="G5" s="13" t="s">
        <v>6</v>
      </c>
      <c r="H5" s="14" t="s">
        <v>8</v>
      </c>
      <c r="I5" s="13" t="s">
        <v>6</v>
      </c>
      <c r="J5" s="15"/>
      <c r="K5" s="216"/>
      <c r="L5" s="216"/>
      <c r="M5" s="216"/>
      <c r="N5" s="13"/>
    </row>
    <row r="6" spans="1:14" s="86" customFormat="1" ht="33" customHeight="1">
      <c r="A6" s="48">
        <v>108</v>
      </c>
      <c r="B6" s="39" t="s">
        <v>143</v>
      </c>
      <c r="C6" s="39" t="s">
        <v>10</v>
      </c>
      <c r="D6" s="166">
        <v>11.75</v>
      </c>
      <c r="E6" s="167">
        <f aca="true" t="shared" si="0" ref="E6:E12">RANK(D6,D$6:D$12)</f>
        <v>1</v>
      </c>
      <c r="F6" s="166">
        <v>11.05</v>
      </c>
      <c r="G6" s="167">
        <f aca="true" t="shared" si="1" ref="G6:G12">RANK(F6,F$6:F$12)</f>
        <v>4</v>
      </c>
      <c r="H6" s="166">
        <f aca="true" t="shared" si="2" ref="H6:H12">D6+F6</f>
        <v>22.8</v>
      </c>
      <c r="I6" s="167">
        <f aca="true" t="shared" si="3" ref="I6:I12">RANK(H6,H$6:H$12)</f>
        <v>2</v>
      </c>
      <c r="J6" s="22"/>
      <c r="K6" s="217"/>
      <c r="L6" s="217"/>
      <c r="M6" s="217"/>
      <c r="N6" s="149"/>
    </row>
    <row r="7" spans="1:14" s="86" customFormat="1" ht="33" customHeight="1">
      <c r="A7" s="48">
        <v>92</v>
      </c>
      <c r="B7" s="39" t="s">
        <v>144</v>
      </c>
      <c r="C7" s="106" t="s">
        <v>58</v>
      </c>
      <c r="D7" s="166">
        <v>11.75</v>
      </c>
      <c r="E7" s="167">
        <f t="shared" si="0"/>
        <v>1</v>
      </c>
      <c r="F7" s="166">
        <v>11.1</v>
      </c>
      <c r="G7" s="167">
        <f t="shared" si="1"/>
        <v>3</v>
      </c>
      <c r="H7" s="166">
        <f t="shared" si="2"/>
        <v>22.85</v>
      </c>
      <c r="I7" s="167">
        <f t="shared" si="3"/>
        <v>1</v>
      </c>
      <c r="J7" s="22"/>
      <c r="K7" s="168"/>
      <c r="L7" s="168"/>
      <c r="M7" s="168"/>
      <c r="N7" s="149"/>
    </row>
    <row r="8" spans="1:14" s="86" customFormat="1" ht="33" customHeight="1">
      <c r="A8" s="48" t="s">
        <v>50</v>
      </c>
      <c r="B8" s="219" t="s">
        <v>145</v>
      </c>
      <c r="C8" s="219" t="s">
        <v>23</v>
      </c>
      <c r="D8" s="220">
        <v>0</v>
      </c>
      <c r="E8" s="221">
        <f t="shared" si="0"/>
        <v>6</v>
      </c>
      <c r="F8" s="220">
        <v>0</v>
      </c>
      <c r="G8" s="221">
        <f t="shared" si="1"/>
        <v>6</v>
      </c>
      <c r="H8" s="220">
        <f t="shared" si="2"/>
        <v>0</v>
      </c>
      <c r="I8" s="221">
        <f t="shared" si="3"/>
        <v>6</v>
      </c>
      <c r="J8" s="22"/>
      <c r="K8" s="168"/>
      <c r="L8" s="168"/>
      <c r="M8" s="168"/>
      <c r="N8" s="149"/>
    </row>
    <row r="9" spans="1:14" s="86" customFormat="1" ht="33" customHeight="1">
      <c r="A9" s="48" t="s">
        <v>50</v>
      </c>
      <c r="B9" s="219" t="s">
        <v>146</v>
      </c>
      <c r="C9" s="219" t="s">
        <v>23</v>
      </c>
      <c r="D9" s="220">
        <v>0</v>
      </c>
      <c r="E9" s="221">
        <f t="shared" si="0"/>
        <v>6</v>
      </c>
      <c r="F9" s="220">
        <v>0</v>
      </c>
      <c r="G9" s="221">
        <f t="shared" si="1"/>
        <v>6</v>
      </c>
      <c r="H9" s="220">
        <f t="shared" si="2"/>
        <v>0</v>
      </c>
      <c r="I9" s="221">
        <f t="shared" si="3"/>
        <v>6</v>
      </c>
      <c r="J9" s="22"/>
      <c r="K9" s="168"/>
      <c r="L9" s="168"/>
      <c r="M9" s="168"/>
      <c r="N9" s="149"/>
    </row>
    <row r="10" spans="1:14" s="86" customFormat="1" ht="33" customHeight="1">
      <c r="A10" s="48">
        <v>94</v>
      </c>
      <c r="B10" s="39" t="s">
        <v>147</v>
      </c>
      <c r="C10" s="39" t="s">
        <v>16</v>
      </c>
      <c r="D10" s="166">
        <v>10.8</v>
      </c>
      <c r="E10" s="167">
        <f t="shared" si="0"/>
        <v>5</v>
      </c>
      <c r="F10" s="166">
        <v>11.475</v>
      </c>
      <c r="G10" s="167">
        <f t="shared" si="1"/>
        <v>1</v>
      </c>
      <c r="H10" s="166">
        <f t="shared" si="2"/>
        <v>22.275</v>
      </c>
      <c r="I10" s="167">
        <f t="shared" si="3"/>
        <v>4</v>
      </c>
      <c r="J10" s="22"/>
      <c r="K10" s="168"/>
      <c r="L10" s="168"/>
      <c r="M10" s="168"/>
      <c r="N10" s="149"/>
    </row>
    <row r="11" spans="1:14" s="86" customFormat="1" ht="33" customHeight="1">
      <c r="A11" s="48">
        <v>96</v>
      </c>
      <c r="B11" s="39" t="s">
        <v>148</v>
      </c>
      <c r="C11" s="39" t="s">
        <v>16</v>
      </c>
      <c r="D11" s="166">
        <v>11.15</v>
      </c>
      <c r="E11" s="167">
        <f t="shared" si="0"/>
        <v>3</v>
      </c>
      <c r="F11" s="166">
        <v>11.025</v>
      </c>
      <c r="G11" s="167">
        <f t="shared" si="1"/>
        <v>5</v>
      </c>
      <c r="H11" s="166">
        <f t="shared" si="2"/>
        <v>22.175</v>
      </c>
      <c r="I11" s="167">
        <f t="shared" si="3"/>
        <v>5</v>
      </c>
      <c r="J11" s="22"/>
      <c r="K11" s="168"/>
      <c r="L11" s="168"/>
      <c r="M11" s="168">
        <v>2</v>
      </c>
      <c r="N11" s="149"/>
    </row>
    <row r="12" spans="1:14" s="86" customFormat="1" ht="33" customHeight="1">
      <c r="A12" s="48">
        <v>106</v>
      </c>
      <c r="B12" s="42" t="s">
        <v>149</v>
      </c>
      <c r="C12" s="42" t="s">
        <v>52</v>
      </c>
      <c r="D12" s="166">
        <v>11.15</v>
      </c>
      <c r="E12" s="167">
        <f t="shared" si="0"/>
        <v>3</v>
      </c>
      <c r="F12" s="166">
        <v>11.175</v>
      </c>
      <c r="G12" s="167">
        <f t="shared" si="1"/>
        <v>2</v>
      </c>
      <c r="H12" s="166">
        <f t="shared" si="2"/>
        <v>22.325000000000003</v>
      </c>
      <c r="I12" s="167">
        <f t="shared" si="3"/>
        <v>3</v>
      </c>
      <c r="J12" s="22"/>
      <c r="K12" s="168"/>
      <c r="L12" s="168"/>
      <c r="M12" s="168"/>
      <c r="N12" s="149"/>
    </row>
    <row r="13" spans="1:14" ht="12" customHeight="1">
      <c r="A13" s="169"/>
      <c r="B13" s="170"/>
      <c r="C13" s="169"/>
      <c r="D13" s="8"/>
      <c r="E13" s="171"/>
      <c r="F13" s="8"/>
      <c r="G13" s="8"/>
      <c r="H13" s="8"/>
      <c r="I13" s="8"/>
      <c r="J13" s="15"/>
      <c r="K13" s="68"/>
      <c r="L13" s="67"/>
      <c r="M13" s="67"/>
      <c r="N13" s="68"/>
    </row>
    <row r="14" spans="1:14" ht="12" customHeight="1">
      <c r="A14" s="172"/>
      <c r="B14" s="173"/>
      <c r="C14" s="172"/>
      <c r="D14" s="10"/>
      <c r="E14" s="174"/>
      <c r="F14" s="10"/>
      <c r="G14" s="10"/>
      <c r="H14" s="10"/>
      <c r="I14" s="10"/>
      <c r="J14" s="16"/>
      <c r="K14" s="68"/>
      <c r="L14" s="67"/>
      <c r="M14" s="67"/>
      <c r="N14" s="68"/>
    </row>
    <row r="15" spans="1:17" ht="24" customHeight="1">
      <c r="A15" s="203" t="s">
        <v>150</v>
      </c>
      <c r="B15" s="203"/>
      <c r="C15" s="203"/>
      <c r="D15" s="203"/>
      <c r="E15" s="203"/>
      <c r="F15" s="203"/>
      <c r="G15" s="203"/>
      <c r="H15" s="203"/>
      <c r="I15" s="203"/>
      <c r="J15" s="203"/>
      <c r="K15" s="68"/>
      <c r="L15" s="67"/>
      <c r="M15" s="67"/>
      <c r="N15" s="68"/>
      <c r="O15" s="10"/>
      <c r="P15" s="10"/>
      <c r="Q15" s="10"/>
    </row>
    <row r="16" spans="1:17" ht="18" customHeight="1">
      <c r="A16" s="204" t="s">
        <v>2</v>
      </c>
      <c r="B16" s="204"/>
      <c r="C16" s="204"/>
      <c r="D16" s="204"/>
      <c r="E16" s="204"/>
      <c r="F16" s="204"/>
      <c r="G16" s="204"/>
      <c r="H16" s="204"/>
      <c r="I16" s="204"/>
      <c r="J16" s="204"/>
      <c r="K16" s="68"/>
      <c r="L16" s="67"/>
      <c r="M16" s="67"/>
      <c r="N16" s="68"/>
      <c r="O16" s="10"/>
      <c r="P16" s="10"/>
      <c r="Q16" s="10"/>
    </row>
    <row r="17" spans="1:17" ht="15" customHeight="1">
      <c r="A17" s="16"/>
      <c r="B17" s="175"/>
      <c r="C17" s="175"/>
      <c r="D17" s="38"/>
      <c r="E17" s="37"/>
      <c r="F17" s="38"/>
      <c r="G17" s="37"/>
      <c r="H17" s="38"/>
      <c r="I17" s="37"/>
      <c r="J17" s="16"/>
      <c r="K17" s="37"/>
      <c r="L17" s="38"/>
      <c r="M17" s="38"/>
      <c r="N17" s="37"/>
      <c r="O17" s="10"/>
      <c r="P17" s="10"/>
      <c r="Q17" s="10"/>
    </row>
    <row r="18" spans="1:17" ht="36.75" customHeight="1">
      <c r="A18" s="205" t="s">
        <v>142</v>
      </c>
      <c r="B18" s="205"/>
      <c r="C18" s="11" t="s">
        <v>4</v>
      </c>
      <c r="D18" s="12" t="s">
        <v>5</v>
      </c>
      <c r="E18" s="13" t="s">
        <v>6</v>
      </c>
      <c r="F18" s="12" t="s">
        <v>7</v>
      </c>
      <c r="G18" s="13" t="s">
        <v>6</v>
      </c>
      <c r="H18" s="14" t="s">
        <v>8</v>
      </c>
      <c r="I18" s="13" t="s">
        <v>6</v>
      </c>
      <c r="J18" s="176"/>
      <c r="K18" s="37"/>
      <c r="L18" s="38"/>
      <c r="M18" s="38"/>
      <c r="N18" s="37"/>
      <c r="O18" s="10"/>
      <c r="P18" s="10"/>
      <c r="Q18" s="10"/>
    </row>
    <row r="19" spans="1:17" ht="33" customHeight="1">
      <c r="A19" s="81">
        <v>111</v>
      </c>
      <c r="B19" s="55" t="s">
        <v>151</v>
      </c>
      <c r="C19" s="156" t="s">
        <v>10</v>
      </c>
      <c r="D19" s="57">
        <v>12.44</v>
      </c>
      <c r="E19" s="21">
        <f aca="true" t="shared" si="4" ref="E19:E26">RANK(D19,D$19:D$26)</f>
        <v>6</v>
      </c>
      <c r="F19" s="57">
        <v>12.45</v>
      </c>
      <c r="G19" s="21">
        <f aca="true" t="shared" si="5" ref="G19:G26">RANK(F19,F$19:F$26)</f>
        <v>8</v>
      </c>
      <c r="H19" s="57">
        <v>24.79</v>
      </c>
      <c r="I19" s="21">
        <f aca="true" t="shared" si="6" ref="I19:I26">RANK(H19,H$19:H$26)</f>
        <v>7</v>
      </c>
      <c r="J19" s="176"/>
      <c r="K19" s="218" t="s">
        <v>195</v>
      </c>
      <c r="L19" s="218"/>
      <c r="M19" s="218"/>
      <c r="N19" s="177"/>
      <c r="O19" s="10"/>
      <c r="P19" s="10"/>
      <c r="Q19" s="10"/>
    </row>
    <row r="20" spans="1:17" ht="33" customHeight="1">
      <c r="A20" s="81">
        <v>93</v>
      </c>
      <c r="B20" s="55" t="s">
        <v>152</v>
      </c>
      <c r="C20" s="156" t="s">
        <v>58</v>
      </c>
      <c r="D20" s="57">
        <v>12</v>
      </c>
      <c r="E20" s="21">
        <f t="shared" si="4"/>
        <v>8</v>
      </c>
      <c r="F20" s="57">
        <v>12.7</v>
      </c>
      <c r="G20" s="21">
        <f t="shared" si="5"/>
        <v>6</v>
      </c>
      <c r="H20" s="57">
        <f aca="true" t="shared" si="7" ref="H20:H26">D20+F20</f>
        <v>24.7</v>
      </c>
      <c r="I20" s="21">
        <f t="shared" si="6"/>
        <v>8</v>
      </c>
      <c r="J20" s="176"/>
      <c r="K20" s="37"/>
      <c r="L20" s="38"/>
      <c r="M20" s="38"/>
      <c r="N20" s="37"/>
      <c r="O20" s="10"/>
      <c r="P20" s="10"/>
      <c r="Q20" s="10"/>
    </row>
    <row r="21" spans="1:17" ht="33" customHeight="1">
      <c r="A21" s="222">
        <v>99</v>
      </c>
      <c r="B21" s="178" t="s">
        <v>153</v>
      </c>
      <c r="C21" s="156" t="s">
        <v>82</v>
      </c>
      <c r="D21" s="57">
        <v>12.2</v>
      </c>
      <c r="E21" s="21">
        <f t="shared" si="4"/>
        <v>7</v>
      </c>
      <c r="F21" s="57">
        <v>13.3</v>
      </c>
      <c r="G21" s="21">
        <f t="shared" si="5"/>
        <v>1</v>
      </c>
      <c r="H21" s="57">
        <f t="shared" si="7"/>
        <v>25.5</v>
      </c>
      <c r="I21" s="21">
        <f t="shared" si="6"/>
        <v>5</v>
      </c>
      <c r="J21" s="176"/>
      <c r="K21" s="37"/>
      <c r="L21" s="38"/>
      <c r="M21" s="38"/>
      <c r="N21" s="37"/>
      <c r="O21" s="10"/>
      <c r="P21" s="10"/>
      <c r="Q21" s="10"/>
    </row>
    <row r="22" spans="1:17" ht="33" customHeight="1">
      <c r="A22" s="222">
        <v>119</v>
      </c>
      <c r="B22" s="55" t="s">
        <v>154</v>
      </c>
      <c r="C22" s="60" t="s">
        <v>23</v>
      </c>
      <c r="D22" s="57">
        <v>12.74</v>
      </c>
      <c r="E22" s="21">
        <f t="shared" si="4"/>
        <v>2</v>
      </c>
      <c r="F22" s="57">
        <v>13.05</v>
      </c>
      <c r="G22" s="21">
        <f t="shared" si="5"/>
        <v>3</v>
      </c>
      <c r="H22" s="57">
        <f t="shared" si="7"/>
        <v>25.79</v>
      </c>
      <c r="I22" s="21">
        <f t="shared" si="6"/>
        <v>2</v>
      </c>
      <c r="J22" s="176"/>
      <c r="K22" s="37"/>
      <c r="L22" s="38"/>
      <c r="M22" s="38"/>
      <c r="N22" s="37"/>
      <c r="O22" s="10"/>
      <c r="P22" s="10"/>
      <c r="Q22" s="10"/>
    </row>
    <row r="23" spans="1:17" ht="33" customHeight="1">
      <c r="A23" s="81">
        <v>95</v>
      </c>
      <c r="B23" s="60" t="s">
        <v>155</v>
      </c>
      <c r="C23" s="60" t="s">
        <v>16</v>
      </c>
      <c r="D23" s="57">
        <v>12.7</v>
      </c>
      <c r="E23" s="21">
        <f t="shared" si="4"/>
        <v>4</v>
      </c>
      <c r="F23" s="57">
        <v>12.9</v>
      </c>
      <c r="G23" s="21">
        <f t="shared" si="5"/>
        <v>4</v>
      </c>
      <c r="H23" s="57">
        <f t="shared" si="7"/>
        <v>25.6</v>
      </c>
      <c r="I23" s="21">
        <f t="shared" si="6"/>
        <v>4</v>
      </c>
      <c r="J23" s="176"/>
      <c r="K23" s="218"/>
      <c r="L23" s="218"/>
      <c r="M23" s="218"/>
      <c r="N23" s="177"/>
      <c r="O23" s="10"/>
      <c r="P23" s="10"/>
      <c r="Q23" s="10"/>
    </row>
    <row r="24" spans="1:17" ht="24.75" customHeight="1">
      <c r="A24" s="81">
        <v>117</v>
      </c>
      <c r="B24" s="111" t="s">
        <v>156</v>
      </c>
      <c r="C24" s="60" t="s">
        <v>28</v>
      </c>
      <c r="D24" s="57">
        <v>12.9</v>
      </c>
      <c r="E24" s="21">
        <f t="shared" si="4"/>
        <v>1</v>
      </c>
      <c r="F24" s="57">
        <v>12.8</v>
      </c>
      <c r="G24" s="21">
        <f t="shared" si="5"/>
        <v>5</v>
      </c>
      <c r="H24" s="57">
        <f t="shared" si="7"/>
        <v>25.700000000000003</v>
      </c>
      <c r="I24" s="21">
        <f t="shared" si="6"/>
        <v>3</v>
      </c>
      <c r="J24" s="79"/>
      <c r="K24" s="97"/>
      <c r="L24" s="96"/>
      <c r="M24" s="96"/>
      <c r="N24" s="97"/>
      <c r="O24" s="10"/>
      <c r="P24" s="10"/>
      <c r="Q24" s="10"/>
    </row>
    <row r="25" spans="1:17" ht="24.75" customHeight="1">
      <c r="A25" s="81">
        <v>132</v>
      </c>
      <c r="B25" s="111" t="s">
        <v>157</v>
      </c>
      <c r="C25" s="60" t="s">
        <v>117</v>
      </c>
      <c r="D25" s="57">
        <v>12.74</v>
      </c>
      <c r="E25" s="21">
        <f t="shared" si="4"/>
        <v>2</v>
      </c>
      <c r="F25" s="57">
        <v>13.2</v>
      </c>
      <c r="G25" s="21">
        <f t="shared" si="5"/>
        <v>2</v>
      </c>
      <c r="H25" s="57">
        <f t="shared" si="7"/>
        <v>25.939999999999998</v>
      </c>
      <c r="I25" s="21">
        <f t="shared" si="6"/>
        <v>1</v>
      </c>
      <c r="J25" s="79"/>
      <c r="K25" s="97"/>
      <c r="L25" s="96"/>
      <c r="M25" s="96"/>
      <c r="N25" s="97"/>
      <c r="O25" s="10"/>
      <c r="P25" s="10"/>
      <c r="Q25" s="10"/>
    </row>
    <row r="26" spans="1:14" ht="24.75" customHeight="1">
      <c r="A26" s="81">
        <v>133</v>
      </c>
      <c r="B26" s="115" t="s">
        <v>158</v>
      </c>
      <c r="C26" s="62" t="s">
        <v>117</v>
      </c>
      <c r="D26" s="57">
        <v>12.6</v>
      </c>
      <c r="E26" s="21">
        <f t="shared" si="4"/>
        <v>5</v>
      </c>
      <c r="F26" s="57">
        <v>12.6</v>
      </c>
      <c r="G26" s="21">
        <f t="shared" si="5"/>
        <v>7</v>
      </c>
      <c r="H26" s="57">
        <f t="shared" si="7"/>
        <v>25.2</v>
      </c>
      <c r="I26" s="21">
        <f t="shared" si="6"/>
        <v>6</v>
      </c>
      <c r="J26" s="79"/>
      <c r="K26" s="97"/>
      <c r="L26" s="96"/>
      <c r="M26" s="96"/>
      <c r="N26" s="97"/>
    </row>
    <row r="27" spans="1:14" s="10" customFormat="1" ht="10.5" customHeight="1">
      <c r="A27" s="179"/>
      <c r="B27" s="180"/>
      <c r="C27" s="181"/>
      <c r="D27" s="182"/>
      <c r="E27" s="183"/>
      <c r="F27" s="182"/>
      <c r="G27" s="183"/>
      <c r="H27" s="182"/>
      <c r="I27" s="183"/>
      <c r="J27" s="79"/>
      <c r="K27" s="97"/>
      <c r="L27" s="96"/>
      <c r="M27" s="96"/>
      <c r="N27" s="97"/>
    </row>
    <row r="28" spans="1:14" s="10" customFormat="1" ht="19.5" customHeight="1">
      <c r="A28" s="93"/>
      <c r="B28" s="94"/>
      <c r="C28" s="95"/>
      <c r="D28" s="96"/>
      <c r="E28" s="97"/>
      <c r="F28" s="96"/>
      <c r="G28" s="97"/>
      <c r="H28" s="96"/>
      <c r="I28" s="97"/>
      <c r="K28" s="97"/>
      <c r="L28" s="96"/>
      <c r="M28" s="96"/>
      <c r="N28" s="97"/>
    </row>
    <row r="29" spans="1:14" s="10" customFormat="1" ht="24.75" customHeight="1">
      <c r="A29" s="203" t="s">
        <v>159</v>
      </c>
      <c r="B29" s="203"/>
      <c r="C29" s="203"/>
      <c r="D29" s="203"/>
      <c r="E29" s="203"/>
      <c r="F29" s="203"/>
      <c r="G29" s="203"/>
      <c r="H29" s="203"/>
      <c r="I29" s="203"/>
      <c r="J29" s="203"/>
      <c r="K29" s="97"/>
      <c r="L29" s="96"/>
      <c r="M29" s="96"/>
      <c r="N29" s="97"/>
    </row>
    <row r="30" spans="1:14" s="10" customFormat="1" ht="24.75" customHeight="1">
      <c r="A30" s="204" t="s">
        <v>2</v>
      </c>
      <c r="B30" s="204"/>
      <c r="C30" s="204"/>
      <c r="D30" s="204"/>
      <c r="E30" s="204"/>
      <c r="F30" s="204"/>
      <c r="G30" s="204"/>
      <c r="H30" s="204"/>
      <c r="I30" s="204"/>
      <c r="J30" s="204"/>
      <c r="K30" s="97"/>
      <c r="L30" s="96"/>
      <c r="M30" s="96"/>
      <c r="N30" s="97"/>
    </row>
    <row r="31" spans="1:14" s="10" customFormat="1" ht="10.5" customHeight="1">
      <c r="A31" s="93"/>
      <c r="B31" s="94"/>
      <c r="C31" s="95"/>
      <c r="D31" s="96"/>
      <c r="E31" s="97"/>
      <c r="F31" s="96"/>
      <c r="G31" s="97"/>
      <c r="H31" s="96"/>
      <c r="I31" s="97"/>
      <c r="K31" s="97"/>
      <c r="L31" s="96"/>
      <c r="M31" s="96"/>
      <c r="N31" s="97"/>
    </row>
    <row r="32" spans="1:14" s="10" customFormat="1" ht="24.75" customHeight="1">
      <c r="A32" s="48"/>
      <c r="B32" s="82" t="s">
        <v>142</v>
      </c>
      <c r="C32" s="49" t="s">
        <v>4</v>
      </c>
      <c r="D32" s="50" t="s">
        <v>5</v>
      </c>
      <c r="E32" s="51" t="s">
        <v>6</v>
      </c>
      <c r="F32" s="50" t="s">
        <v>7</v>
      </c>
      <c r="G32" s="51" t="s">
        <v>6</v>
      </c>
      <c r="H32" s="52" t="s">
        <v>8</v>
      </c>
      <c r="I32" s="51" t="s">
        <v>6</v>
      </c>
      <c r="J32" s="36"/>
      <c r="K32" s="97"/>
      <c r="L32" s="96"/>
      <c r="M32" s="96"/>
      <c r="N32" s="97"/>
    </row>
    <row r="33" spans="1:14" s="10" customFormat="1" ht="24.75" customHeight="1">
      <c r="A33" s="81">
        <v>122</v>
      </c>
      <c r="B33" s="184" t="s">
        <v>160</v>
      </c>
      <c r="C33" s="185" t="s">
        <v>58</v>
      </c>
      <c r="D33" s="67">
        <v>12.13</v>
      </c>
      <c r="E33" s="186">
        <f aca="true" t="shared" si="8" ref="E33:E40">RANK(D33,D$33:D$40)</f>
        <v>6</v>
      </c>
      <c r="F33" s="67">
        <v>12.95</v>
      </c>
      <c r="G33" s="186">
        <f aca="true" t="shared" si="9" ref="G33:G40">RANK(F33,F$33:F$40)</f>
        <v>5</v>
      </c>
      <c r="H33" s="67">
        <f aca="true" t="shared" si="10" ref="H33:H40">D33+F33</f>
        <v>25.08</v>
      </c>
      <c r="I33" s="186">
        <f aca="true" t="shared" si="11" ref="I33:I40">RANK(H33,H$33:H$40)</f>
        <v>4</v>
      </c>
      <c r="J33" s="36"/>
      <c r="K33" s="97"/>
      <c r="L33" s="96"/>
      <c r="M33" s="96"/>
      <c r="N33" s="97"/>
    </row>
    <row r="34" spans="1:10" ht="18.75">
      <c r="A34" s="81">
        <v>107</v>
      </c>
      <c r="B34" s="184" t="s">
        <v>161</v>
      </c>
      <c r="C34" s="185" t="s">
        <v>10</v>
      </c>
      <c r="D34" s="67">
        <v>12</v>
      </c>
      <c r="E34" s="186">
        <f t="shared" si="8"/>
        <v>8</v>
      </c>
      <c r="F34" s="67">
        <v>13</v>
      </c>
      <c r="G34" s="186">
        <f t="shared" si="9"/>
        <v>3</v>
      </c>
      <c r="H34" s="67">
        <f t="shared" si="10"/>
        <v>25</v>
      </c>
      <c r="I34" s="186">
        <f t="shared" si="11"/>
        <v>5</v>
      </c>
      <c r="J34" s="36"/>
    </row>
    <row r="35" spans="1:10" ht="18.75">
      <c r="A35" s="7">
        <v>124</v>
      </c>
      <c r="B35" s="72" t="s">
        <v>162</v>
      </c>
      <c r="C35" s="121" t="s">
        <v>26</v>
      </c>
      <c r="D35" s="67">
        <v>12.13</v>
      </c>
      <c r="E35" s="186">
        <f t="shared" si="8"/>
        <v>6</v>
      </c>
      <c r="F35" s="67">
        <v>12.65</v>
      </c>
      <c r="G35" s="186">
        <f t="shared" si="9"/>
        <v>7</v>
      </c>
      <c r="H35" s="67">
        <f t="shared" si="10"/>
        <v>24.78</v>
      </c>
      <c r="I35" s="186">
        <f t="shared" si="11"/>
        <v>7</v>
      </c>
      <c r="J35" s="36"/>
    </row>
    <row r="36" spans="1:10" ht="18.75">
      <c r="A36" s="48">
        <v>126</v>
      </c>
      <c r="B36" s="72" t="s">
        <v>163</v>
      </c>
      <c r="C36" s="121" t="s">
        <v>26</v>
      </c>
      <c r="D36" s="67">
        <v>12.46</v>
      </c>
      <c r="E36" s="186">
        <f t="shared" si="8"/>
        <v>3</v>
      </c>
      <c r="F36" s="67">
        <v>11.8</v>
      </c>
      <c r="G36" s="186">
        <f t="shared" si="9"/>
        <v>8</v>
      </c>
      <c r="H36" s="67">
        <f t="shared" si="10"/>
        <v>24.26</v>
      </c>
      <c r="I36" s="186">
        <f t="shared" si="11"/>
        <v>8</v>
      </c>
      <c r="J36" s="36"/>
    </row>
    <row r="37" spans="1:10" ht="18.75">
      <c r="A37" s="48">
        <v>113</v>
      </c>
      <c r="B37" s="128" t="s">
        <v>164</v>
      </c>
      <c r="C37" s="121" t="s">
        <v>28</v>
      </c>
      <c r="D37" s="67">
        <v>12.8</v>
      </c>
      <c r="E37" s="186">
        <f t="shared" si="8"/>
        <v>1</v>
      </c>
      <c r="F37" s="67">
        <v>13.2</v>
      </c>
      <c r="G37" s="186">
        <f t="shared" si="9"/>
        <v>1</v>
      </c>
      <c r="H37" s="67">
        <f t="shared" si="10"/>
        <v>26</v>
      </c>
      <c r="I37" s="186">
        <f t="shared" si="11"/>
        <v>1</v>
      </c>
      <c r="J37" s="36"/>
    </row>
    <row r="38" spans="1:10" ht="18.75">
      <c r="A38" s="48">
        <v>115</v>
      </c>
      <c r="B38" s="78" t="s">
        <v>165</v>
      </c>
      <c r="C38" s="187" t="s">
        <v>28</v>
      </c>
      <c r="D38" s="67">
        <v>12.6</v>
      </c>
      <c r="E38" s="186">
        <f t="shared" si="8"/>
        <v>2</v>
      </c>
      <c r="F38" s="67">
        <v>13.1</v>
      </c>
      <c r="G38" s="186">
        <f t="shared" si="9"/>
        <v>2</v>
      </c>
      <c r="H38" s="67">
        <f t="shared" si="10"/>
        <v>25.7</v>
      </c>
      <c r="I38" s="186">
        <f t="shared" si="11"/>
        <v>2</v>
      </c>
      <c r="J38" s="36"/>
    </row>
    <row r="39" spans="1:10" ht="18.75">
      <c r="A39" s="48">
        <v>130</v>
      </c>
      <c r="B39" s="242" t="s">
        <v>166</v>
      </c>
      <c r="C39" s="243" t="s">
        <v>117</v>
      </c>
      <c r="D39" s="67">
        <v>12.43</v>
      </c>
      <c r="E39" s="186">
        <f t="shared" si="8"/>
        <v>4</v>
      </c>
      <c r="F39" s="67">
        <v>13</v>
      </c>
      <c r="G39" s="186">
        <f t="shared" si="9"/>
        <v>3</v>
      </c>
      <c r="H39" s="67">
        <f t="shared" si="10"/>
        <v>25.43</v>
      </c>
      <c r="I39" s="186">
        <f t="shared" si="11"/>
        <v>3</v>
      </c>
      <c r="J39" s="36"/>
    </row>
    <row r="40" spans="1:10" ht="18.75">
      <c r="A40" s="48">
        <v>128</v>
      </c>
      <c r="B40" s="242" t="s">
        <v>167</v>
      </c>
      <c r="C40" s="244" t="s">
        <v>33</v>
      </c>
      <c r="D40" s="67">
        <v>12.2</v>
      </c>
      <c r="E40" s="186">
        <f t="shared" si="8"/>
        <v>5</v>
      </c>
      <c r="F40" s="67">
        <v>12.8</v>
      </c>
      <c r="G40" s="186">
        <f t="shared" si="9"/>
        <v>6</v>
      </c>
      <c r="H40" s="67">
        <f t="shared" si="10"/>
        <v>25</v>
      </c>
      <c r="I40" s="186">
        <f t="shared" si="11"/>
        <v>5</v>
      </c>
      <c r="J40" s="36"/>
    </row>
    <row r="41" spans="1:10" ht="8.25" customHeight="1">
      <c r="A41" s="36"/>
      <c r="B41" s="188"/>
      <c r="C41" s="189"/>
      <c r="D41" s="190"/>
      <c r="E41" s="191"/>
      <c r="F41" s="190"/>
      <c r="G41" s="191"/>
      <c r="H41" s="190"/>
      <c r="I41" s="191"/>
      <c r="J41" s="36"/>
    </row>
    <row r="43" spans="1:10" ht="21.75">
      <c r="A43" s="203" t="s">
        <v>168</v>
      </c>
      <c r="B43" s="203"/>
      <c r="C43" s="203"/>
      <c r="D43" s="203"/>
      <c r="E43" s="203"/>
      <c r="F43" s="203"/>
      <c r="G43" s="203"/>
      <c r="H43" s="203"/>
      <c r="I43" s="203"/>
      <c r="J43" s="203"/>
    </row>
    <row r="44" spans="1:10" ht="15">
      <c r="A44" s="204" t="s">
        <v>2</v>
      </c>
      <c r="B44" s="204"/>
      <c r="C44" s="204"/>
      <c r="D44" s="204"/>
      <c r="E44" s="204"/>
      <c r="F44" s="204"/>
      <c r="G44" s="204"/>
      <c r="H44" s="204"/>
      <c r="I44" s="204"/>
      <c r="J44" s="204"/>
    </row>
    <row r="45" spans="1:10" ht="36.75">
      <c r="A45" s="48"/>
      <c r="B45" s="82" t="s">
        <v>142</v>
      </c>
      <c r="C45" s="49" t="s">
        <v>4</v>
      </c>
      <c r="D45" s="50" t="s">
        <v>5</v>
      </c>
      <c r="E45" s="51" t="s">
        <v>6</v>
      </c>
      <c r="F45" s="50" t="s">
        <v>7</v>
      </c>
      <c r="G45" s="51" t="s">
        <v>6</v>
      </c>
      <c r="H45" s="52" t="s">
        <v>8</v>
      </c>
      <c r="I45" s="51" t="s">
        <v>6</v>
      </c>
      <c r="J45" s="79"/>
    </row>
    <row r="46" spans="1:10" ht="18.75">
      <c r="A46" s="101">
        <v>112</v>
      </c>
      <c r="B46" s="165" t="s">
        <v>169</v>
      </c>
      <c r="C46" s="131" t="s">
        <v>28</v>
      </c>
      <c r="D46" s="192">
        <v>11.55</v>
      </c>
      <c r="E46" s="186">
        <f>RANK(D46,D$46:D$47)</f>
        <v>2</v>
      </c>
      <c r="F46" s="192">
        <v>13.05</v>
      </c>
      <c r="G46" s="186">
        <f>RANK(F46,F$46:F$47)</f>
        <v>1</v>
      </c>
      <c r="H46" s="192">
        <f>D46+F46</f>
        <v>24.6</v>
      </c>
      <c r="I46" s="186">
        <f>RANK(H46,H$46:H$47)</f>
        <v>2</v>
      </c>
      <c r="J46" s="79"/>
    </row>
    <row r="47" spans="1:10" ht="18.75">
      <c r="A47" s="101">
        <v>129</v>
      </c>
      <c r="B47" s="193" t="s">
        <v>170</v>
      </c>
      <c r="C47" s="194" t="s">
        <v>33</v>
      </c>
      <c r="D47" s="192">
        <v>12.05</v>
      </c>
      <c r="E47" s="186">
        <f>RANK(D47,D$46:D$47)</f>
        <v>1</v>
      </c>
      <c r="F47" s="192">
        <v>13.025</v>
      </c>
      <c r="G47" s="186">
        <f>RANK(F47,F$46:F$47)</f>
        <v>2</v>
      </c>
      <c r="H47" s="192">
        <f>D47+F47</f>
        <v>25.075000000000003</v>
      </c>
      <c r="I47" s="186">
        <f>RANK(H47,H$46:H$47)</f>
        <v>1</v>
      </c>
      <c r="J47" s="79"/>
    </row>
    <row r="48" spans="1:10" ht="8.25" customHeight="1">
      <c r="A48" s="31"/>
      <c r="B48" s="32"/>
      <c r="C48" s="33"/>
      <c r="D48" s="34"/>
      <c r="E48" s="35"/>
      <c r="F48" s="34"/>
      <c r="G48" s="35"/>
      <c r="H48" s="34"/>
      <c r="I48" s="35"/>
      <c r="J48" s="79"/>
    </row>
    <row r="50" spans="1:10" ht="21.75">
      <c r="A50" s="203" t="s">
        <v>171</v>
      </c>
      <c r="B50" s="203"/>
      <c r="C50" s="203"/>
      <c r="D50" s="203"/>
      <c r="E50" s="203"/>
      <c r="F50" s="203"/>
      <c r="G50" s="203"/>
      <c r="H50" s="203"/>
      <c r="I50" s="203"/>
      <c r="J50" s="203"/>
    </row>
    <row r="51" spans="1:10" ht="15">
      <c r="A51" s="204" t="s">
        <v>2</v>
      </c>
      <c r="B51" s="204"/>
      <c r="C51" s="204"/>
      <c r="D51" s="204"/>
      <c r="E51" s="204"/>
      <c r="F51" s="204"/>
      <c r="G51" s="204"/>
      <c r="H51" s="204"/>
      <c r="I51" s="204"/>
      <c r="J51" s="204"/>
    </row>
    <row r="52" spans="1:10" ht="36.75">
      <c r="A52" s="48"/>
      <c r="B52" s="82" t="s">
        <v>172</v>
      </c>
      <c r="C52" s="49" t="s">
        <v>4</v>
      </c>
      <c r="D52" s="50" t="s">
        <v>5</v>
      </c>
      <c r="E52" s="51" t="s">
        <v>6</v>
      </c>
      <c r="F52" s="50" t="s">
        <v>7</v>
      </c>
      <c r="G52" s="51" t="s">
        <v>6</v>
      </c>
      <c r="H52" s="52" t="s">
        <v>8</v>
      </c>
      <c r="I52" s="51" t="s">
        <v>6</v>
      </c>
      <c r="J52" s="36"/>
    </row>
    <row r="53" spans="1:10" ht="18.75">
      <c r="A53" s="101">
        <v>110</v>
      </c>
      <c r="B53" s="195" t="s">
        <v>173</v>
      </c>
      <c r="C53" s="41" t="s">
        <v>10</v>
      </c>
      <c r="D53" s="57">
        <v>11.4</v>
      </c>
      <c r="E53" s="186">
        <f>RANK(D53,D$53:D$54)</f>
        <v>2</v>
      </c>
      <c r="F53" s="57">
        <v>11.175</v>
      </c>
      <c r="G53" s="186">
        <f>RANK(F53,F$53:F$54)</f>
        <v>2</v>
      </c>
      <c r="H53" s="57">
        <f>D53+F53</f>
        <v>22.575000000000003</v>
      </c>
      <c r="I53" s="186">
        <f>RANK(H53,H$53:H$54)</f>
        <v>2</v>
      </c>
      <c r="J53" s="85"/>
    </row>
    <row r="54" spans="1:14" ht="18.75">
      <c r="A54" s="101">
        <v>104</v>
      </c>
      <c r="B54" s="195" t="s">
        <v>174</v>
      </c>
      <c r="C54" s="41" t="s">
        <v>36</v>
      </c>
      <c r="D54" s="57">
        <v>11.5</v>
      </c>
      <c r="E54" s="186">
        <f>RANK(D54,D$53:D$54)</f>
        <v>1</v>
      </c>
      <c r="F54" s="57">
        <v>11.475</v>
      </c>
      <c r="G54" s="186">
        <f>RANK(F54,F$53:F$54)</f>
        <v>1</v>
      </c>
      <c r="H54" s="57">
        <v>22.88</v>
      </c>
      <c r="I54" s="186">
        <f>RANK(H54,H$53:H$54)</f>
        <v>1</v>
      </c>
      <c r="J54" s="85"/>
      <c r="L54" s="223" t="s">
        <v>195</v>
      </c>
      <c r="M54" s="223"/>
      <c r="N54" s="223"/>
    </row>
    <row r="55" spans="1:10" ht="9" customHeight="1">
      <c r="A55" s="36"/>
      <c r="B55" s="188"/>
      <c r="C55" s="189"/>
      <c r="D55" s="119"/>
      <c r="E55" s="120"/>
      <c r="F55" s="119"/>
      <c r="G55" s="120"/>
      <c r="H55" s="119"/>
      <c r="I55" s="120"/>
      <c r="J55" s="36"/>
    </row>
    <row r="57" spans="1:10" ht="21.75">
      <c r="A57" s="203" t="s">
        <v>175</v>
      </c>
      <c r="B57" s="203"/>
      <c r="C57" s="203"/>
      <c r="D57" s="203"/>
      <c r="E57" s="203"/>
      <c r="F57" s="203"/>
      <c r="G57" s="203"/>
      <c r="H57" s="203"/>
      <c r="I57" s="203"/>
      <c r="J57" s="203"/>
    </row>
    <row r="58" spans="1:10" ht="15">
      <c r="A58" s="204" t="s">
        <v>2</v>
      </c>
      <c r="B58" s="204"/>
      <c r="C58" s="204"/>
      <c r="D58" s="204"/>
      <c r="E58" s="204"/>
      <c r="F58" s="204"/>
      <c r="G58" s="204"/>
      <c r="H58" s="204"/>
      <c r="I58" s="204"/>
      <c r="J58" s="204"/>
    </row>
    <row r="59" spans="1:10" ht="36.75">
      <c r="A59" s="48"/>
      <c r="B59" s="82" t="s">
        <v>172</v>
      </c>
      <c r="C59" s="49" t="s">
        <v>4</v>
      </c>
      <c r="D59" s="50" t="s">
        <v>5</v>
      </c>
      <c r="E59" s="51" t="s">
        <v>6</v>
      </c>
      <c r="F59" s="50" t="s">
        <v>7</v>
      </c>
      <c r="G59" s="51" t="s">
        <v>6</v>
      </c>
      <c r="H59" s="52" t="s">
        <v>8</v>
      </c>
      <c r="I59" s="51" t="s">
        <v>6</v>
      </c>
      <c r="J59" s="36"/>
    </row>
    <row r="60" spans="1:14" ht="18.75">
      <c r="A60" s="101">
        <v>97</v>
      </c>
      <c r="B60" s="55" t="s">
        <v>176</v>
      </c>
      <c r="C60" s="56" t="s">
        <v>82</v>
      </c>
      <c r="D60" s="57">
        <v>12.6</v>
      </c>
      <c r="E60" s="21">
        <f aca="true" t="shared" si="12" ref="E60:E65">RANK(D60,D$60:D$65)</f>
        <v>1</v>
      </c>
      <c r="F60" s="57">
        <v>13</v>
      </c>
      <c r="G60" s="21">
        <f aca="true" t="shared" si="13" ref="G60:G65">RANK(F60,F$60:F$65)</f>
        <v>2</v>
      </c>
      <c r="H60" s="57">
        <v>25.3</v>
      </c>
      <c r="I60" s="21">
        <f aca="true" t="shared" si="14" ref="I60:I65">RANK(H60,H$60:H$65)</f>
        <v>1</v>
      </c>
      <c r="J60" s="85"/>
      <c r="L60" s="223" t="s">
        <v>196</v>
      </c>
      <c r="M60" s="223"/>
      <c r="N60" s="223"/>
    </row>
    <row r="61" spans="1:10" ht="18.75">
      <c r="A61" s="101">
        <v>121</v>
      </c>
      <c r="B61" s="196" t="s">
        <v>177</v>
      </c>
      <c r="C61" s="56" t="s">
        <v>23</v>
      </c>
      <c r="D61" s="57">
        <v>11.8</v>
      </c>
      <c r="E61" s="21">
        <f t="shared" si="12"/>
        <v>4</v>
      </c>
      <c r="F61" s="57">
        <v>13.1</v>
      </c>
      <c r="G61" s="21">
        <f t="shared" si="13"/>
        <v>1</v>
      </c>
      <c r="H61" s="57">
        <f>D61+F61</f>
        <v>24.9</v>
      </c>
      <c r="I61" s="21">
        <f t="shared" si="14"/>
        <v>4</v>
      </c>
      <c r="J61" s="85"/>
    </row>
    <row r="62" spans="1:10" ht="18.75">
      <c r="A62" s="101">
        <v>103</v>
      </c>
      <c r="B62" s="152" t="s">
        <v>178</v>
      </c>
      <c r="C62" s="197" t="s">
        <v>179</v>
      </c>
      <c r="D62" s="57">
        <v>10.87</v>
      </c>
      <c r="E62" s="21">
        <f t="shared" si="12"/>
        <v>6</v>
      </c>
      <c r="F62" s="57">
        <v>11.85</v>
      </c>
      <c r="G62" s="21">
        <f t="shared" si="13"/>
        <v>6</v>
      </c>
      <c r="H62" s="57">
        <f>D62+F62</f>
        <v>22.72</v>
      </c>
      <c r="I62" s="21">
        <f t="shared" si="14"/>
        <v>6</v>
      </c>
      <c r="J62" s="85"/>
    </row>
    <row r="63" spans="1:10" ht="18.75">
      <c r="A63" s="101">
        <v>105</v>
      </c>
      <c r="B63" s="152" t="s">
        <v>180</v>
      </c>
      <c r="C63" s="197" t="s">
        <v>179</v>
      </c>
      <c r="D63" s="57">
        <v>11.47</v>
      </c>
      <c r="E63" s="21">
        <f t="shared" si="12"/>
        <v>5</v>
      </c>
      <c r="F63" s="57">
        <v>11.95</v>
      </c>
      <c r="G63" s="21">
        <f t="shared" si="13"/>
        <v>5</v>
      </c>
      <c r="H63" s="57">
        <f>D63+F63</f>
        <v>23.42</v>
      </c>
      <c r="I63" s="21">
        <f t="shared" si="14"/>
        <v>5</v>
      </c>
      <c r="J63" s="85"/>
    </row>
    <row r="64" spans="1:10" ht="18.75">
      <c r="A64" s="101">
        <v>109</v>
      </c>
      <c r="B64" s="198" t="s">
        <v>181</v>
      </c>
      <c r="C64" s="197" t="s">
        <v>10</v>
      </c>
      <c r="D64" s="57">
        <v>12.16</v>
      </c>
      <c r="E64" s="21">
        <f t="shared" si="12"/>
        <v>3</v>
      </c>
      <c r="F64" s="57">
        <v>13</v>
      </c>
      <c r="G64" s="21">
        <f t="shared" si="13"/>
        <v>2</v>
      </c>
      <c r="H64" s="57">
        <f>D64+F64</f>
        <v>25.16</v>
      </c>
      <c r="I64" s="21">
        <f t="shared" si="14"/>
        <v>3</v>
      </c>
      <c r="J64" s="85"/>
    </row>
    <row r="65" spans="1:10" ht="18.75">
      <c r="A65" s="48">
        <v>101</v>
      </c>
      <c r="B65" s="196" t="s">
        <v>182</v>
      </c>
      <c r="C65" s="56" t="s">
        <v>183</v>
      </c>
      <c r="D65" s="57">
        <v>12.4</v>
      </c>
      <c r="E65" s="21">
        <f t="shared" si="12"/>
        <v>2</v>
      </c>
      <c r="F65" s="57">
        <v>12.9</v>
      </c>
      <c r="G65" s="21">
        <f t="shared" si="13"/>
        <v>4</v>
      </c>
      <c r="H65" s="57">
        <f>D65+F65</f>
        <v>25.3</v>
      </c>
      <c r="I65" s="21">
        <f t="shared" si="14"/>
        <v>1</v>
      </c>
      <c r="J65" s="36"/>
    </row>
    <row r="66" spans="1:10" ht="7.5" customHeight="1">
      <c r="A66" s="36"/>
      <c r="B66" s="188"/>
      <c r="C66" s="189"/>
      <c r="D66" s="119"/>
      <c r="E66" s="120"/>
      <c r="F66" s="119"/>
      <c r="G66" s="120"/>
      <c r="H66" s="119"/>
      <c r="I66" s="120"/>
      <c r="J66" s="36"/>
    </row>
    <row r="68" spans="1:10" ht="21.75">
      <c r="A68" s="203" t="s">
        <v>184</v>
      </c>
      <c r="B68" s="203"/>
      <c r="C68" s="203"/>
      <c r="D68" s="203"/>
      <c r="E68" s="203"/>
      <c r="F68" s="203"/>
      <c r="G68" s="203"/>
      <c r="H68" s="203"/>
      <c r="I68" s="203"/>
      <c r="J68" s="203"/>
    </row>
    <row r="69" spans="1:10" ht="15">
      <c r="A69" s="204" t="s">
        <v>2</v>
      </c>
      <c r="B69" s="204"/>
      <c r="C69" s="204"/>
      <c r="D69" s="204"/>
      <c r="E69" s="204"/>
      <c r="F69" s="204"/>
      <c r="G69" s="204"/>
      <c r="H69" s="204"/>
      <c r="I69" s="204"/>
      <c r="J69" s="204"/>
    </row>
    <row r="71" spans="1:10" ht="36.75">
      <c r="A71" s="48"/>
      <c r="B71" s="82" t="s">
        <v>172</v>
      </c>
      <c r="C71" s="49" t="s">
        <v>4</v>
      </c>
      <c r="D71" s="50" t="s">
        <v>5</v>
      </c>
      <c r="E71" s="51" t="s">
        <v>6</v>
      </c>
      <c r="F71" s="50" t="s">
        <v>7</v>
      </c>
      <c r="G71" s="51" t="s">
        <v>6</v>
      </c>
      <c r="H71" s="52" t="s">
        <v>8</v>
      </c>
      <c r="I71" s="51" t="s">
        <v>6</v>
      </c>
      <c r="J71" s="36"/>
    </row>
    <row r="72" spans="1:10" ht="18.75">
      <c r="A72" s="101">
        <v>125</v>
      </c>
      <c r="B72" s="78" t="s">
        <v>185</v>
      </c>
      <c r="C72" s="76" t="s">
        <v>26</v>
      </c>
      <c r="D72" s="57">
        <v>12.2</v>
      </c>
      <c r="E72" s="21">
        <f aca="true" t="shared" si="15" ref="E72:E77">RANK(D72,D$72:D$77)</f>
        <v>5</v>
      </c>
      <c r="F72" s="57">
        <v>12.975</v>
      </c>
      <c r="G72" s="21">
        <f aca="true" t="shared" si="16" ref="G72:G77">RANK(F72,F$72:F$77)</f>
        <v>2</v>
      </c>
      <c r="H72" s="57">
        <f aca="true" t="shared" si="17" ref="H72:H77">D72+F72</f>
        <v>25.174999999999997</v>
      </c>
      <c r="I72" s="21">
        <f aca="true" t="shared" si="18" ref="I72:I77">RANK(H72,H$72:H$77)</f>
        <v>2</v>
      </c>
      <c r="J72" s="85"/>
    </row>
    <row r="73" spans="1:10" ht="18.75">
      <c r="A73" s="101">
        <v>114</v>
      </c>
      <c r="B73" s="128" t="s">
        <v>186</v>
      </c>
      <c r="C73" s="73" t="s">
        <v>28</v>
      </c>
      <c r="D73" s="57">
        <v>12.35</v>
      </c>
      <c r="E73" s="21">
        <f t="shared" si="15"/>
        <v>2</v>
      </c>
      <c r="F73" s="57">
        <v>12.75</v>
      </c>
      <c r="G73" s="21">
        <f t="shared" si="16"/>
        <v>4</v>
      </c>
      <c r="H73" s="57">
        <f t="shared" si="17"/>
        <v>25.1</v>
      </c>
      <c r="I73" s="21">
        <f t="shared" si="18"/>
        <v>3</v>
      </c>
      <c r="J73" s="85"/>
    </row>
    <row r="74" spans="1:10" ht="18.75">
      <c r="A74" s="129">
        <v>116</v>
      </c>
      <c r="B74" s="128" t="s">
        <v>187</v>
      </c>
      <c r="C74" s="73" t="s">
        <v>28</v>
      </c>
      <c r="D74" s="57">
        <v>12.55</v>
      </c>
      <c r="E74" s="21">
        <f t="shared" si="15"/>
        <v>1</v>
      </c>
      <c r="F74" s="57">
        <v>12.975</v>
      </c>
      <c r="G74" s="21">
        <f t="shared" si="16"/>
        <v>2</v>
      </c>
      <c r="H74" s="57">
        <f t="shared" si="17"/>
        <v>25.525</v>
      </c>
      <c r="I74" s="21">
        <f t="shared" si="18"/>
        <v>1</v>
      </c>
      <c r="J74" s="85"/>
    </row>
    <row r="75" spans="1:10" ht="18.75">
      <c r="A75" s="129">
        <v>123</v>
      </c>
      <c r="B75" s="78" t="s">
        <v>188</v>
      </c>
      <c r="C75" s="76" t="s">
        <v>58</v>
      </c>
      <c r="D75" s="57">
        <v>12.3</v>
      </c>
      <c r="E75" s="21">
        <f t="shared" si="15"/>
        <v>3</v>
      </c>
      <c r="F75" s="57">
        <v>12.325</v>
      </c>
      <c r="G75" s="21">
        <f t="shared" si="16"/>
        <v>5</v>
      </c>
      <c r="H75" s="57">
        <f t="shared" si="17"/>
        <v>24.625</v>
      </c>
      <c r="I75" s="21">
        <f t="shared" si="18"/>
        <v>4</v>
      </c>
      <c r="J75" s="85"/>
    </row>
    <row r="76" spans="1:10" ht="18.75">
      <c r="A76" s="129">
        <v>131</v>
      </c>
      <c r="B76" s="78" t="s">
        <v>189</v>
      </c>
      <c r="C76" s="76" t="s">
        <v>117</v>
      </c>
      <c r="D76" s="57">
        <v>11.2</v>
      </c>
      <c r="E76" s="21">
        <f t="shared" si="15"/>
        <v>6</v>
      </c>
      <c r="F76" s="57">
        <v>13</v>
      </c>
      <c r="G76" s="21">
        <f t="shared" si="16"/>
        <v>1</v>
      </c>
      <c r="H76" s="57">
        <f t="shared" si="17"/>
        <v>24.2</v>
      </c>
      <c r="I76" s="21">
        <f t="shared" si="18"/>
        <v>6</v>
      </c>
      <c r="J76" s="85"/>
    </row>
    <row r="77" spans="1:10" ht="18.75">
      <c r="A77" s="48">
        <v>127</v>
      </c>
      <c r="B77" s="78" t="s">
        <v>190</v>
      </c>
      <c r="C77" s="76" t="s">
        <v>33</v>
      </c>
      <c r="D77" s="57">
        <v>12.3</v>
      </c>
      <c r="E77" s="21">
        <f t="shared" si="15"/>
        <v>3</v>
      </c>
      <c r="F77" s="57">
        <v>12.275</v>
      </c>
      <c r="G77" s="21">
        <f t="shared" si="16"/>
        <v>6</v>
      </c>
      <c r="H77" s="57">
        <f t="shared" si="17"/>
        <v>24.575000000000003</v>
      </c>
      <c r="I77" s="21">
        <f t="shared" si="18"/>
        <v>5</v>
      </c>
      <c r="J77" s="36"/>
    </row>
    <row r="78" spans="1:10" ht="7.5" customHeight="1">
      <c r="A78" s="36"/>
      <c r="B78" s="188"/>
      <c r="C78" s="189"/>
      <c r="D78" s="119"/>
      <c r="E78" s="120"/>
      <c r="F78" s="119"/>
      <c r="G78" s="120"/>
      <c r="H78" s="119"/>
      <c r="I78" s="120"/>
      <c r="J78" s="36"/>
    </row>
    <row r="80" spans="1:10" ht="21.75">
      <c r="A80" s="203" t="s">
        <v>191</v>
      </c>
      <c r="B80" s="203"/>
      <c r="C80" s="203"/>
      <c r="D80" s="203"/>
      <c r="E80" s="203"/>
      <c r="F80" s="203"/>
      <c r="G80" s="203"/>
      <c r="H80" s="203"/>
      <c r="I80" s="203"/>
      <c r="J80" s="203"/>
    </row>
    <row r="81" spans="1:10" ht="15">
      <c r="A81" s="204" t="s">
        <v>2</v>
      </c>
      <c r="B81" s="204"/>
      <c r="C81" s="204"/>
      <c r="D81" s="204"/>
      <c r="E81" s="204"/>
      <c r="F81" s="204"/>
      <c r="G81" s="204"/>
      <c r="H81" s="204"/>
      <c r="I81" s="204"/>
      <c r="J81" s="204"/>
    </row>
    <row r="83" spans="1:10" ht="36.75">
      <c r="A83" s="48"/>
      <c r="B83" s="82" t="s">
        <v>172</v>
      </c>
      <c r="C83" s="49" t="s">
        <v>4</v>
      </c>
      <c r="D83" s="50" t="s">
        <v>5</v>
      </c>
      <c r="E83" s="51" t="s">
        <v>6</v>
      </c>
      <c r="F83" s="50" t="s">
        <v>7</v>
      </c>
      <c r="G83" s="51" t="s">
        <v>6</v>
      </c>
      <c r="H83" s="52" t="s">
        <v>8</v>
      </c>
      <c r="I83" s="51" t="s">
        <v>6</v>
      </c>
      <c r="J83" s="36"/>
    </row>
    <row r="84" spans="1:10" ht="18.75">
      <c r="A84" s="101">
        <v>118</v>
      </c>
      <c r="B84" s="165" t="s">
        <v>192</v>
      </c>
      <c r="C84" s="199" t="s">
        <v>28</v>
      </c>
      <c r="D84" s="200">
        <v>12.35</v>
      </c>
      <c r="E84" s="21">
        <f>RANK(D84,D$84:D$86)</f>
        <v>2</v>
      </c>
      <c r="F84" s="200">
        <v>12.925</v>
      </c>
      <c r="G84" s="21">
        <f>RANK(F84,F$84:F$86)</f>
        <v>2</v>
      </c>
      <c r="H84" s="200">
        <f>D84+F84</f>
        <v>25.275</v>
      </c>
      <c r="I84" s="21">
        <f>RANK(H84,H$84:H$86)</f>
        <v>2</v>
      </c>
      <c r="J84" s="85"/>
    </row>
    <row r="85" spans="1:10" ht="18.75">
      <c r="A85" s="101">
        <v>102</v>
      </c>
      <c r="B85" s="201" t="s">
        <v>193</v>
      </c>
      <c r="C85" s="131" t="s">
        <v>36</v>
      </c>
      <c r="D85" s="200">
        <v>12.45</v>
      </c>
      <c r="E85" s="21">
        <f>RANK(D85,D$84:D$86)</f>
        <v>1</v>
      </c>
      <c r="F85" s="200">
        <v>13.025</v>
      </c>
      <c r="G85" s="21">
        <f>RANK(F85,F$84:F$86)</f>
        <v>1</v>
      </c>
      <c r="H85" s="200">
        <f>D85+F85</f>
        <v>25.475</v>
      </c>
      <c r="I85" s="21">
        <f>RANK(H85,H$84:H$86)</f>
        <v>1</v>
      </c>
      <c r="J85" s="85"/>
    </row>
    <row r="86" spans="1:10" ht="18.75">
      <c r="A86" s="224">
        <v>98</v>
      </c>
      <c r="B86" s="193" t="s">
        <v>194</v>
      </c>
      <c r="C86" s="194" t="s">
        <v>88</v>
      </c>
      <c r="D86" s="200">
        <v>11.75</v>
      </c>
      <c r="E86" s="21">
        <f>RANK(D86,D$84:D$86)</f>
        <v>3</v>
      </c>
      <c r="F86" s="200">
        <v>12.625</v>
      </c>
      <c r="G86" s="21">
        <f>RANK(F86,F$84:F$86)</f>
        <v>3</v>
      </c>
      <c r="H86" s="200">
        <f>D86+F86</f>
        <v>24.375</v>
      </c>
      <c r="I86" s="21">
        <f>RANK(H86,H$84:H$86)</f>
        <v>3</v>
      </c>
      <c r="J86" s="85"/>
    </row>
    <row r="87" spans="1:10" ht="13.5" customHeight="1">
      <c r="A87" s="31"/>
      <c r="B87" s="32"/>
      <c r="C87" s="33"/>
      <c r="D87" s="34"/>
      <c r="E87" s="35"/>
      <c r="F87" s="34"/>
      <c r="G87" s="35"/>
      <c r="H87" s="34"/>
      <c r="I87" s="35"/>
      <c r="J87" s="36"/>
    </row>
  </sheetData>
  <sheetProtection selectLockedCells="1" selectUnlockedCells="1"/>
  <mergeCells count="25">
    <mergeCell ref="A58:J58"/>
    <mergeCell ref="A68:J68"/>
    <mergeCell ref="A69:J69"/>
    <mergeCell ref="A80:J80"/>
    <mergeCell ref="A81:J81"/>
    <mergeCell ref="L54:N54"/>
    <mergeCell ref="L60:N60"/>
    <mergeCell ref="A30:J30"/>
    <mergeCell ref="A43:J43"/>
    <mergeCell ref="A44:J44"/>
    <mergeCell ref="A50:J50"/>
    <mergeCell ref="A51:J51"/>
    <mergeCell ref="A57:J57"/>
    <mergeCell ref="A15:J15"/>
    <mergeCell ref="A16:J16"/>
    <mergeCell ref="A18:B18"/>
    <mergeCell ref="K19:M19"/>
    <mergeCell ref="K23:M23"/>
    <mergeCell ref="A29:J29"/>
    <mergeCell ref="A1:J1"/>
    <mergeCell ref="A2:J2"/>
    <mergeCell ref="A3:J3"/>
    <mergeCell ref="A5:B5"/>
    <mergeCell ref="K5:M5"/>
    <mergeCell ref="K6:M6"/>
  </mergeCells>
  <conditionalFormatting sqref="E6:E12 G6:G12 I6:I12">
    <cfRule type="expression" priority="15" dxfId="1854" stopIfTrue="1">
      <formula>RANK(D6,D$6:D$12)=1</formula>
    </cfRule>
    <cfRule type="expression" priority="16" dxfId="1858" stopIfTrue="1">
      <formula>RANK(D6,D$6:D$12)=2</formula>
    </cfRule>
    <cfRule type="expression" priority="17" dxfId="1852" stopIfTrue="1">
      <formula>RANK(D6,D$6:D$12)=3</formula>
    </cfRule>
  </conditionalFormatting>
  <conditionalFormatting sqref="E19:E26 G19:G26 I19:I26">
    <cfRule type="expression" priority="22" dxfId="1854" stopIfTrue="1">
      <formula>RANK(D19,D$19:D$26)=1</formula>
    </cfRule>
    <cfRule type="expression" priority="23" dxfId="1858" stopIfTrue="1">
      <formula>RANK(D19,D$19:D$26)=2</formula>
    </cfRule>
    <cfRule type="expression" priority="24" dxfId="1852" stopIfTrue="1">
      <formula>RANK(D19,D$19:D$26)=3</formula>
    </cfRule>
  </conditionalFormatting>
  <conditionalFormatting sqref="E33:E40 G33:G40 I33:I40">
    <cfRule type="expression" priority="3" dxfId="1852" stopIfTrue="1">
      <formula>RANK(D33,D$33:D$40)=3</formula>
    </cfRule>
    <cfRule type="expression" priority="4" dxfId="1858" stopIfTrue="1">
      <formula>RANK(D33,D$33:D$40)=2</formula>
    </cfRule>
    <cfRule type="expression" priority="5" dxfId="1854" stopIfTrue="1">
      <formula>RANK(D33,D$33:D$40)=1</formula>
    </cfRule>
    <cfRule type="expression" priority="25" dxfId="1854" stopIfTrue="1">
      <formula>RANK(D33,D$7:D$15)=1</formula>
    </cfRule>
    <cfRule type="expression" priority="26" dxfId="1858" stopIfTrue="1">
      <formula>RANK(D33,D$7:D$15)=2</formula>
    </cfRule>
    <cfRule type="expression" priority="27" dxfId="1852" stopIfTrue="1">
      <formula>RANK(D33,D$7:D$15)=3</formula>
    </cfRule>
  </conditionalFormatting>
  <conditionalFormatting sqref="E60:E65 G60:G65 I60:I65">
    <cfRule type="expression" priority="28" dxfId="1852" stopIfTrue="1">
      <formula>RANK(D60,D$60:D$65)=3</formula>
    </cfRule>
    <cfRule type="expression" priority="29" dxfId="1858" stopIfTrue="1">
      <formula>RANK(D60,D$60:D$65)=2</formula>
    </cfRule>
    <cfRule type="expression" priority="30" dxfId="1854" stopIfTrue="1">
      <formula>RANK(D60,D$60:D$65)=1</formula>
    </cfRule>
  </conditionalFormatting>
  <conditionalFormatting sqref="E72:E77 G72:G77 I72:I77">
    <cfRule type="expression" priority="31" dxfId="1854" stopIfTrue="1">
      <formula>RANK(D72,D$72:D$77)=1</formula>
    </cfRule>
    <cfRule type="expression" priority="32" dxfId="1858" stopIfTrue="1">
      <formula>RANK(D72,D$72:D$77)=2</formula>
    </cfRule>
    <cfRule type="expression" priority="33" dxfId="1852" stopIfTrue="1">
      <formula>RANK(D72,D$72:D$77)=3</formula>
    </cfRule>
  </conditionalFormatting>
  <conditionalFormatting sqref="E46:E47">
    <cfRule type="expression" priority="42" dxfId="1854" stopIfTrue="1">
      <formula>RANK(D46,D$7:D$15)=1</formula>
    </cfRule>
    <cfRule type="expression" priority="43" dxfId="1858" stopIfTrue="1">
      <formula>RANK(D46,D$7:D$15)=2</formula>
    </cfRule>
    <cfRule type="expression" priority="44" dxfId="1852" stopIfTrue="1">
      <formula>RANK(D46,D$7:D$15)=3</formula>
    </cfRule>
  </conditionalFormatting>
  <conditionalFormatting sqref="G46:G47">
    <cfRule type="expression" priority="45" dxfId="1854" stopIfTrue="1">
      <formula>RANK(F46,F$7:F$15)=1</formula>
    </cfRule>
    <cfRule type="expression" priority="46" dxfId="1858" stopIfTrue="1">
      <formula>RANK(F46,F$7:F$15)=2</formula>
    </cfRule>
    <cfRule type="expression" priority="47" dxfId="1852" stopIfTrue="1">
      <formula>RANK(F46,F$7:F$15)=3</formula>
    </cfRule>
  </conditionalFormatting>
  <conditionalFormatting sqref="I46:I47">
    <cfRule type="expression" priority="48" dxfId="1854" stopIfTrue="1">
      <formula>RANK(H46,H$7:H$15)=1</formula>
    </cfRule>
    <cfRule type="expression" priority="49" dxfId="1858" stopIfTrue="1">
      <formula>RANK(H46,H$7:H$15)=2</formula>
    </cfRule>
    <cfRule type="expression" priority="50" dxfId="1852" stopIfTrue="1">
      <formula>RANK(H46,H$7:H$15)=3</formula>
    </cfRule>
  </conditionalFormatting>
  <conditionalFormatting sqref="E53:E54">
    <cfRule type="expression" priority="51" dxfId="1854" stopIfTrue="1">
      <formula>RANK(D53,D$7:D$15)=1</formula>
    </cfRule>
    <cfRule type="expression" priority="52" dxfId="1858" stopIfTrue="1">
      <formula>RANK(D53,D$7:D$15)=2</formula>
    </cfRule>
    <cfRule type="expression" priority="53" dxfId="1852" stopIfTrue="1">
      <formula>RANK(D53,D$7:D$15)=3</formula>
    </cfRule>
  </conditionalFormatting>
  <conditionalFormatting sqref="I53:I54">
    <cfRule type="expression" priority="57" dxfId="1854" stopIfTrue="1">
      <formula>RANK(H53,H$7:H$15)=1</formula>
    </cfRule>
    <cfRule type="expression" priority="58" dxfId="1858" stopIfTrue="1">
      <formula>RANK(H53,H$7:H$15)=2</formula>
    </cfRule>
    <cfRule type="expression" priority="59" dxfId="1852" stopIfTrue="1">
      <formula>RANK(H53,H$7:H$15)=3</formula>
    </cfRule>
  </conditionalFormatting>
  <conditionalFormatting sqref="G84:G86">
    <cfRule type="expression" priority="63" dxfId="1854" stopIfTrue="1">
      <formula>RANK(F84,F$7:F$12)=1</formula>
    </cfRule>
    <cfRule type="expression" priority="64" dxfId="1858" stopIfTrue="1">
      <formula>RANK(F84,F$7:F$12)=2</formula>
    </cfRule>
    <cfRule type="expression" priority="65" dxfId="1852" stopIfTrue="1">
      <formula>RANK(F84,F$7:F$12)=3</formula>
    </cfRule>
  </conditionalFormatting>
  <conditionalFormatting sqref="I84:I86">
    <cfRule type="expression" priority="66" dxfId="1854" stopIfTrue="1">
      <formula>RANK(H84,H$7:H$12)=1</formula>
    </cfRule>
    <cfRule type="expression" priority="67" dxfId="1858" stopIfTrue="1">
      <formula>RANK(H84,H$7:H$12)=2</formula>
    </cfRule>
    <cfRule type="expression" priority="68" dxfId="1852" stopIfTrue="1">
      <formula>RANK(H84,H$7:H$12)=3</formula>
    </cfRule>
  </conditionalFormatting>
  <conditionalFormatting sqref="E46:E47 G46:G47 I46:I47">
    <cfRule type="expression" priority="1" dxfId="1858" stopIfTrue="1">
      <formula>RANK(D46,D$46:D$47)=2</formula>
    </cfRule>
    <cfRule type="expression" priority="2" dxfId="1854" stopIfTrue="1">
      <formula>RANK(D46,D$46:D$47)=1</formula>
    </cfRule>
  </conditionalFormatting>
  <conditionalFormatting sqref="E53:E54 G53:G54 I53:I54">
    <cfRule type="expression" priority="54" dxfId="1854" stopIfTrue="1">
      <formula>RANK(D53,D$53:D$54)=1</formula>
    </cfRule>
    <cfRule type="expression" priority="55" dxfId="1858" stopIfTrue="1">
      <formula>RANK(D53,D$53:D$54)=2</formula>
    </cfRule>
    <cfRule type="expression" priority="56" dxfId="1852" stopIfTrue="1">
      <formula>RANK(D53,D$53:D$54)=3</formula>
    </cfRule>
  </conditionalFormatting>
  <conditionalFormatting sqref="E84:E86 G84:G86 I84:I86">
    <cfRule type="expression" priority="60" dxfId="1854" stopIfTrue="1">
      <formula>RANK(D84,D$84:D$86)=1</formula>
    </cfRule>
    <cfRule type="expression" priority="61" dxfId="1858" stopIfTrue="1">
      <formula>RANK(D84,D$84:D$86)=2</formula>
    </cfRule>
    <cfRule type="expression" priority="62" dxfId="1852" stopIfTrue="1">
      <formula>RANK(D84,D$84:D$86)=3</formula>
    </cfRule>
  </conditionalFormatting>
  <printOptions/>
  <pageMargins left="0.39375" right="0.19652777777777777" top="0.7479166666666667" bottom="0.7479166666666667" header="0.5118110236220472" footer="0.5118110236220472"/>
  <pageSetup horizontalDpi="300" verticalDpi="300" orientation="landscape" paperSize="9" scale="85"/>
  <rowBreaks count="4" manualBreakCount="4">
    <brk id="13" max="255" man="1"/>
    <brk id="27" max="255" man="1"/>
    <brk id="4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