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740" firstSheet="6" activeTab="15"/>
  </bookViews>
  <sheets>
    <sheet name="U8 Intro" sheetId="1" r:id="rId1"/>
    <sheet name="U8 Inter" sheetId="2" r:id="rId2"/>
    <sheet name="U8 Adv" sheetId="3" r:id="rId3"/>
    <sheet name="U8 Adv +" sheetId="4" r:id="rId4"/>
    <sheet name="U10 Intro" sheetId="5" r:id="rId5"/>
    <sheet name="U10 Inter" sheetId="6" r:id="rId6"/>
    <sheet name="U10 Adv 06" sheetId="7" r:id="rId7"/>
    <sheet name="U10 Adv +" sheetId="8" r:id="rId8"/>
    <sheet name="U12 Intro" sheetId="9" r:id="rId9"/>
    <sheet name="U12 Inter" sheetId="10" r:id="rId10"/>
    <sheet name="U12 Adv" sheetId="11" r:id="rId11"/>
    <sheet name="U12 Adv +" sheetId="12" r:id="rId12"/>
    <sheet name="13's+ Intro" sheetId="13" r:id="rId13"/>
    <sheet name="13+Inter" sheetId="14" r:id="rId14"/>
    <sheet name="13+ Adv" sheetId="15" r:id="rId15"/>
    <sheet name="13+ Adv +" sheetId="16" r:id="rId16"/>
  </sheets>
  <definedNames>
    <definedName name="_xlfn.ANCHORARRAY" hidden="1">#NAME?</definedName>
    <definedName name="_xlfn.SINGLE" hidden="1">#NAME?</definedName>
    <definedName name="_xlnm.Print_Area" localSheetId="14">'13+ Adv'!$A$1:$J$12</definedName>
    <definedName name="_xlnm.Print_Area" localSheetId="15">'13+ Adv +'!$A$1:$J$15</definedName>
    <definedName name="_xlnm.Print_Area" localSheetId="13">'13+Inter'!$A$1:$J$12</definedName>
    <definedName name="_xlnm.Print_Area" localSheetId="12">'13''s+ Intro'!$A$1:$I$10</definedName>
    <definedName name="_xlnm.Print_Area" localSheetId="7">'U10 Adv +'!$A$1:$J$12</definedName>
    <definedName name="_xlnm.Print_Area" localSheetId="6">'U10 Adv 06'!$A$1:$J$12</definedName>
    <definedName name="_xlnm.Print_Area" localSheetId="5">'U10 Inter'!$A$1:$J$12</definedName>
    <definedName name="_xlnm.Print_Area" localSheetId="4">'U10 Intro'!$A$1:$J$12</definedName>
    <definedName name="_xlnm.Print_Area" localSheetId="10">'U12 Adv'!$A$1:$J$13</definedName>
    <definedName name="_xlnm.Print_Area" localSheetId="11">'U12 Adv +'!$A$1:$J$12</definedName>
    <definedName name="_xlnm.Print_Area" localSheetId="9">'U12 Inter'!$A$1:$J$13</definedName>
    <definedName name="_xlnm.Print_Area" localSheetId="8">'U12 Intro'!$A$1:$J$12</definedName>
    <definedName name="_xlnm.Print_Area" localSheetId="2">'U8 Adv'!$A$1:$I$12</definedName>
    <definedName name="_xlnm.Print_Area" localSheetId="3">'U8 Adv +'!$A$1:$I$9</definedName>
    <definedName name="_xlnm.Print_Area" localSheetId="1">'U8 Inter'!$A$1:$I$12</definedName>
    <definedName name="_xlnm.Print_Area" localSheetId="0">'U8 Intro'!$A$1:$I$12</definedName>
  </definedNames>
  <calcPr fullCalcOnLoad="1"/>
</workbook>
</file>

<file path=xl/sharedStrings.xml><?xml version="1.0" encoding="utf-8"?>
<sst xmlns="http://schemas.openxmlformats.org/spreadsheetml/2006/main" count="333" uniqueCount="138">
  <si>
    <t>Floor</t>
  </si>
  <si>
    <t>Vault</t>
  </si>
  <si>
    <t>Total</t>
  </si>
  <si>
    <t>Rank</t>
  </si>
  <si>
    <t>Club</t>
  </si>
  <si>
    <t>General Gymnastics - Floor and Vault Competition</t>
  </si>
  <si>
    <t>Under 8 - Intermediate</t>
  </si>
  <si>
    <t>Under 8 - Advanced</t>
  </si>
  <si>
    <t>Under 8 - Advanced Plus</t>
  </si>
  <si>
    <t>Under 10 - Introductory</t>
  </si>
  <si>
    <t>Under 10 - Intermediate</t>
  </si>
  <si>
    <t>Under 10 - Advanced</t>
  </si>
  <si>
    <t>Under 10 - Advanced Plus</t>
  </si>
  <si>
    <t>Under 12 - Intermediate</t>
  </si>
  <si>
    <t>Under 12 - Introductory</t>
  </si>
  <si>
    <t>Under 12 - Advanced</t>
  </si>
  <si>
    <t>13 and over - Intermediate</t>
  </si>
  <si>
    <t>13 and over - Advanced Plus</t>
  </si>
  <si>
    <t>Under 12 - Advanced Plus</t>
  </si>
  <si>
    <t>13 and Over - Advanced</t>
  </si>
  <si>
    <t>ADVANCED +</t>
  </si>
  <si>
    <t>Under 8 - Introductory</t>
  </si>
  <si>
    <t>13's &amp; over - Introductory</t>
  </si>
  <si>
    <t>Phoenix</t>
  </si>
  <si>
    <t>Imogen Platton</t>
  </si>
  <si>
    <t>Amelia Taylor</t>
  </si>
  <si>
    <t>Holly Brewster</t>
  </si>
  <si>
    <t>Sylvia Rogers-Kay</t>
  </si>
  <si>
    <t>Siv Stars</t>
  </si>
  <si>
    <t>Lily Dickenson</t>
  </si>
  <si>
    <t>Lucy Evans</t>
  </si>
  <si>
    <t>Rothwell</t>
  </si>
  <si>
    <t>Lucy Sweet</t>
  </si>
  <si>
    <t>Greenhead</t>
  </si>
  <si>
    <t>Violet Wilkinson</t>
  </si>
  <si>
    <t>Ecco</t>
  </si>
  <si>
    <t>Esme Thornhill</t>
  </si>
  <si>
    <t>Barnsley</t>
  </si>
  <si>
    <t>Invictus</t>
  </si>
  <si>
    <t>Neve Connelly</t>
  </si>
  <si>
    <t>Ava Osborne</t>
  </si>
  <si>
    <t>SIV Stars</t>
  </si>
  <si>
    <t>Melody Smith-Shiringinyai</t>
  </si>
  <si>
    <t>Yvonne Kazadi</t>
  </si>
  <si>
    <t>Jasmine Bently-Fee</t>
  </si>
  <si>
    <t>Evie Burns</t>
  </si>
  <si>
    <t>Charlotte Francis</t>
  </si>
  <si>
    <t>Isabelle Reed</t>
  </si>
  <si>
    <t>Scarlett Reed</t>
  </si>
  <si>
    <t>Enela Likaj</t>
  </si>
  <si>
    <t>Fearne Cooper</t>
  </si>
  <si>
    <t>Rehani Edwards</t>
  </si>
  <si>
    <t>Star Bartholomew</t>
  </si>
  <si>
    <t>Isabella Zaleska</t>
  </si>
  <si>
    <t>Freya Walker</t>
  </si>
  <si>
    <t>Ruby Binks</t>
  </si>
  <si>
    <t>Jemiah Le Vallois</t>
  </si>
  <si>
    <t>Grace Walton</t>
  </si>
  <si>
    <t>Lily Wilson</t>
  </si>
  <si>
    <t>Alicia Tomlinson-Hughes</t>
  </si>
  <si>
    <t>Brogan Sedwick</t>
  </si>
  <si>
    <t>Phoenix Finals 22nd May 2022</t>
  </si>
  <si>
    <t>SIV Sstars</t>
  </si>
  <si>
    <t>Nidderdale</t>
  </si>
  <si>
    <t xml:space="preserve">Fearne Spittlehouse </t>
  </si>
  <si>
    <t>Florence Hoult</t>
  </si>
  <si>
    <t>Aireborough</t>
  </si>
  <si>
    <t>Evelyn Hattam</t>
  </si>
  <si>
    <t>York CGF</t>
  </si>
  <si>
    <t>Eve Duggan</t>
  </si>
  <si>
    <t>Olicana</t>
  </si>
  <si>
    <t>Aireborough </t>
  </si>
  <si>
    <t xml:space="preserve">Amber Marshall </t>
  </si>
  <si>
    <t xml:space="preserve">Aoife Mallinson </t>
  </si>
  <si>
    <t>Lola Bishop</t>
  </si>
  <si>
    <t>Temple Newsam</t>
  </si>
  <si>
    <t>Lola Shuffle</t>
  </si>
  <si>
    <t>Ava Lyne</t>
  </si>
  <si>
    <t>Harrogate</t>
  </si>
  <si>
    <t>Gymmagic</t>
  </si>
  <si>
    <t>Poppy Law</t>
  </si>
  <si>
    <t xml:space="preserve">Bonnie Griffths </t>
  </si>
  <si>
    <t>Tily Lynn</t>
  </si>
  <si>
    <t>Olivia Butler</t>
  </si>
  <si>
    <t>Lola Diclementer</t>
  </si>
  <si>
    <t>Isabelle Drury</t>
  </si>
  <si>
    <t>Danielle Katiuhu</t>
  </si>
  <si>
    <t>Summer Hanley</t>
  </si>
  <si>
    <t>Sylvie Regan  </t>
  </si>
  <si>
    <t>Sophie Hasyn</t>
  </si>
  <si>
    <t>Bronwyn Martin</t>
  </si>
  <si>
    <t>Lily Kalkan</t>
  </si>
  <si>
    <t xml:space="preserve">Jessica Prideaux </t>
  </si>
  <si>
    <t>Izzy Robertshaw</t>
  </si>
  <si>
    <t>Jasmine Kaur Hera</t>
  </si>
  <si>
    <t>Emily Bowker</t>
  </si>
  <si>
    <t>Isabelle Oates</t>
  </si>
  <si>
    <t>Neve Haggerston</t>
  </si>
  <si>
    <t>Libby Matthews</t>
  </si>
  <si>
    <t>Emma Hart</t>
  </si>
  <si>
    <t>Amelia Vance</t>
  </si>
  <si>
    <t>Annamae Parkes</t>
  </si>
  <si>
    <t>Allegro</t>
  </si>
  <si>
    <t>Georgia Frank</t>
  </si>
  <si>
    <t>Ameli Digby</t>
  </si>
  <si>
    <t>Isabelle Wright</t>
  </si>
  <si>
    <t>Imogen Cunningham</t>
  </si>
  <si>
    <t>Megan Gravel</t>
  </si>
  <si>
    <t>Hannah Everatt</t>
  </si>
  <si>
    <t>Emmyanais Adamson</t>
  </si>
  <si>
    <t>Doncaster</t>
  </si>
  <si>
    <t>Cienna Fayth Piccolo Ridley</t>
  </si>
  <si>
    <t>Ruby Scott</t>
  </si>
  <si>
    <t>Cara Leigh Hopgood-Harris</t>
  </si>
  <si>
    <t>Hannah Darley</t>
  </si>
  <si>
    <t>Kacey Lancaster</t>
  </si>
  <si>
    <t>Brumby</t>
  </si>
  <si>
    <t>Sophie McClellan</t>
  </si>
  <si>
    <t>Maisy Robinson</t>
  </si>
  <si>
    <t>Agata Gornisiewicz</t>
  </si>
  <si>
    <t>Isabelle Massey</t>
  </si>
  <si>
    <t>Poppy Phillips</t>
  </si>
  <si>
    <t>Ruby Bratton</t>
  </si>
  <si>
    <t>Ellie Martin</t>
  </si>
  <si>
    <t>Violet Allenby</t>
  </si>
  <si>
    <t>Natalie Barton</t>
  </si>
  <si>
    <t>Lentle Moyo</t>
  </si>
  <si>
    <t>Hannah Cooke</t>
  </si>
  <si>
    <t>Destiny Flynn</t>
  </si>
  <si>
    <t>Niamh Howsham</t>
  </si>
  <si>
    <t>Lexy Law</t>
  </si>
  <si>
    <t>Lilly Gerry</t>
  </si>
  <si>
    <t>Lacey Law</t>
  </si>
  <si>
    <t>Grace Brown</t>
  </si>
  <si>
    <t>Nell Thornton</t>
  </si>
  <si>
    <t>Isabel Goddard</t>
  </si>
  <si>
    <t>Lydia Marnie Young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</si>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</sst>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u val="single"/>
      <sz val="16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5"/>
      <color indexed="30"/>
      <name val="Calibri"/>
      <family val="2"/>
    </font>
    <font>
      <b/>
      <u val="single"/>
      <sz val="17"/>
      <color indexed="10"/>
      <name val="Times New Roman"/>
      <family val="1"/>
    </font>
    <font>
      <b/>
      <i/>
      <u val="single"/>
      <sz val="15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2"/>
      <color indexed="26"/>
      <name val="Calibri"/>
      <family val="2"/>
    </font>
    <font>
      <sz val="10"/>
      <color indexed="2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2"/>
      <name val="Calibri"/>
      <family val="2"/>
    </font>
    <font>
      <sz val="12"/>
      <color theme="2"/>
      <name val="Calibri"/>
      <family val="2"/>
    </font>
    <font>
      <sz val="10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 vertical="center" textRotation="90"/>
    </xf>
    <xf numFmtId="1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1" fontId="5" fillId="32" borderId="0" xfId="0" applyNumberFormat="1" applyFont="1" applyFill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2" fontId="18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2" fontId="56" fillId="0" borderId="0" xfId="0" applyNumberFormat="1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 vertical="center"/>
    </xf>
    <xf numFmtId="0" fontId="56" fillId="32" borderId="0" xfId="0" applyFont="1" applyFill="1" applyAlignment="1">
      <alignment/>
    </xf>
    <xf numFmtId="1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0" fontId="17" fillId="0" borderId="0" xfId="0" applyFont="1" applyAlignment="1">
      <alignment horizontal="left" wrapText="1"/>
    </xf>
    <xf numFmtId="2" fontId="57" fillId="0" borderId="0" xfId="0" applyNumberFormat="1" applyFont="1" applyFill="1" applyAlignment="1">
      <alignment horizontal="left"/>
    </xf>
    <xf numFmtId="1" fontId="57" fillId="0" borderId="0" xfId="0" applyNumberFormat="1" applyFont="1" applyFill="1" applyAlignment="1">
      <alignment horizontal="left"/>
    </xf>
    <xf numFmtId="0" fontId="57" fillId="0" borderId="0" xfId="0" applyFont="1" applyAlignment="1">
      <alignment horizontal="left"/>
    </xf>
    <xf numFmtId="0" fontId="17" fillId="0" borderId="0" xfId="0" applyFont="1" applyFill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2" fontId="17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2" fontId="57" fillId="0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Fill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2" fontId="59" fillId="0" borderId="0" xfId="0" applyNumberFormat="1" applyFont="1" applyFill="1" applyAlignment="1">
      <alignment horizontal="left"/>
    </xf>
    <xf numFmtId="1" fontId="59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60" fillId="34" borderId="0" xfId="0" applyFont="1" applyFill="1" applyAlignment="1">
      <alignment/>
    </xf>
    <xf numFmtId="1" fontId="60" fillId="0" borderId="0" xfId="0" applyNumberFormat="1" applyFont="1" applyAlignment="1">
      <alignment horizontal="center"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4"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5.00390625" style="0" customWidth="1"/>
    <col min="2" max="2" width="24.8515625" style="0" customWidth="1"/>
    <col min="3" max="3" width="12.28125" style="0" customWidth="1"/>
    <col min="10" max="10" width="26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21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spans="1:11" ht="15">
      <c r="A3" s="2"/>
      <c r="C3" s="1"/>
      <c r="E3" s="7"/>
      <c r="K3" s="13"/>
    </row>
    <row r="4" spans="1:14" ht="15">
      <c r="A4" s="96" t="s">
        <v>61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4" ht="15">
      <c r="A5" s="2"/>
      <c r="C5" s="1"/>
      <c r="E5" s="7"/>
      <c r="J5" s="22"/>
      <c r="K5" s="23"/>
      <c r="L5" s="22"/>
      <c r="M5" s="22"/>
      <c r="N5" s="22"/>
    </row>
    <row r="6" spans="1:14" ht="30.75">
      <c r="A6" s="91"/>
      <c r="B6" s="91"/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92"/>
      <c r="K6" s="93"/>
      <c r="L6" s="93"/>
      <c r="M6" s="24"/>
      <c r="N6" s="24"/>
    </row>
    <row r="7" spans="1:14" ht="14.25" customHeight="1">
      <c r="A7" s="34">
        <v>1</v>
      </c>
      <c r="B7" s="71" t="s">
        <v>24</v>
      </c>
      <c r="C7" s="90" t="s">
        <v>23</v>
      </c>
      <c r="D7" s="62">
        <v>11.42</v>
      </c>
      <c r="E7" s="63">
        <f>RANK(D7,D$7:D$12)</f>
        <v>4</v>
      </c>
      <c r="F7" s="62">
        <v>10.45</v>
      </c>
      <c r="G7" s="63">
        <f>RANK(F7,F$7:F$12)</f>
        <v>5</v>
      </c>
      <c r="H7" s="62">
        <f aca="true" t="shared" si="0" ref="H7:H12">D7+F7</f>
        <v>21.869999999999997</v>
      </c>
      <c r="I7" s="63">
        <f>RANK(H7,H$7:H$12)</f>
        <v>4</v>
      </c>
      <c r="J7" s="9"/>
      <c r="K7" s="6"/>
      <c r="L7" s="22"/>
      <c r="M7" s="22"/>
      <c r="N7" s="9"/>
    </row>
    <row r="8" spans="1:12" ht="15.75">
      <c r="A8" s="40">
        <v>2</v>
      </c>
      <c r="B8" s="71" t="s">
        <v>25</v>
      </c>
      <c r="C8" s="90" t="s">
        <v>23</v>
      </c>
      <c r="D8" s="62">
        <v>11.43</v>
      </c>
      <c r="E8" s="63">
        <f>RANK(D8,D$7:D$12)</f>
        <v>3</v>
      </c>
      <c r="F8" s="62">
        <v>10.5</v>
      </c>
      <c r="G8" s="63">
        <f>RANK(F8,F$7:F$12)</f>
        <v>4</v>
      </c>
      <c r="H8" s="62">
        <f t="shared" si="0"/>
        <v>21.93</v>
      </c>
      <c r="I8" s="63">
        <f>RANK(H8,H$7:H$12)</f>
        <v>3</v>
      </c>
      <c r="J8" s="13"/>
      <c r="L8" s="9"/>
    </row>
    <row r="9" spans="1:12" ht="15.75">
      <c r="A9" s="40">
        <v>3</v>
      </c>
      <c r="B9" s="70" t="s">
        <v>64</v>
      </c>
      <c r="C9" s="65" t="s">
        <v>63</v>
      </c>
      <c r="D9" s="62">
        <v>10.83</v>
      </c>
      <c r="E9" s="63">
        <f>RANK(D9,D$7:D$12)</f>
        <v>6</v>
      </c>
      <c r="F9" s="62">
        <v>10.75</v>
      </c>
      <c r="G9" s="63">
        <f>RANK(F9,F$7:F$12)</f>
        <v>2</v>
      </c>
      <c r="H9" s="62">
        <f t="shared" si="0"/>
        <v>21.58</v>
      </c>
      <c r="I9" s="63">
        <f>RANK(H9,H$7:H$12)</f>
        <v>5</v>
      </c>
      <c r="J9" s="13"/>
      <c r="L9" s="9"/>
    </row>
    <row r="10" spans="1:14" ht="15.75">
      <c r="A10" s="40">
        <v>4</v>
      </c>
      <c r="B10" s="70" t="s">
        <v>65</v>
      </c>
      <c r="C10" s="65" t="s">
        <v>66</v>
      </c>
      <c r="D10" s="62">
        <v>11.5</v>
      </c>
      <c r="E10" s="63">
        <f>RANK(D10,D$7:D$12)</f>
        <v>1</v>
      </c>
      <c r="F10" s="62">
        <v>9.3</v>
      </c>
      <c r="G10" s="63">
        <f>RANK(F10,F$7:F$12)</f>
        <v>6</v>
      </c>
      <c r="H10" s="62">
        <f t="shared" si="0"/>
        <v>20.8</v>
      </c>
      <c r="I10" s="63">
        <f>RANK(H10,H$7:H$12)</f>
        <v>6</v>
      </c>
      <c r="J10" s="22"/>
      <c r="K10" s="9"/>
      <c r="L10" s="6"/>
      <c r="M10" s="6"/>
      <c r="N10" s="9"/>
    </row>
    <row r="11" spans="1:9" ht="15.75">
      <c r="A11" s="40">
        <v>5</v>
      </c>
      <c r="B11" s="70" t="s">
        <v>101</v>
      </c>
      <c r="C11" s="64" t="s">
        <v>102</v>
      </c>
      <c r="D11" s="62">
        <v>11.13</v>
      </c>
      <c r="E11" s="63">
        <f>RANK(D11,D$7:D$12)</f>
        <v>5</v>
      </c>
      <c r="F11" s="62">
        <v>10.95</v>
      </c>
      <c r="G11" s="63">
        <f>RANK(F11,F$7:F$12)</f>
        <v>1</v>
      </c>
      <c r="H11" s="62">
        <f t="shared" si="0"/>
        <v>22.08</v>
      </c>
      <c r="I11" s="63">
        <f>RANK(H11,H$7:H$12)</f>
        <v>2</v>
      </c>
    </row>
    <row r="12" spans="1:14" ht="15.75">
      <c r="A12" s="3">
        <v>6</v>
      </c>
      <c r="B12" s="70" t="s">
        <v>103</v>
      </c>
      <c r="C12" s="64" t="s">
        <v>102</v>
      </c>
      <c r="D12" s="62">
        <v>11.48</v>
      </c>
      <c r="E12" s="63">
        <f>RANK(D12,D$7:D$12)</f>
        <v>2</v>
      </c>
      <c r="F12" s="62">
        <v>10.7</v>
      </c>
      <c r="G12" s="63">
        <f>RANK(F12,F$7:F$12)</f>
        <v>3</v>
      </c>
      <c r="H12" s="62">
        <f t="shared" si="0"/>
        <v>22.18</v>
      </c>
      <c r="I12" s="63">
        <f>RANK(H12,H$7:H$12)</f>
        <v>1</v>
      </c>
      <c r="J12" s="22"/>
      <c r="K12" s="9"/>
      <c r="L12" s="6"/>
      <c r="M12" s="6"/>
      <c r="N12" s="9"/>
    </row>
    <row r="13" spans="1:14" ht="15">
      <c r="A13" s="3"/>
      <c r="B13" s="4"/>
      <c r="C13" s="11"/>
      <c r="D13" s="6"/>
      <c r="E13" s="9"/>
      <c r="F13" s="6"/>
      <c r="G13" s="9"/>
      <c r="H13" s="6"/>
      <c r="I13" s="9"/>
      <c r="J13" s="22"/>
      <c r="K13" s="9"/>
      <c r="L13" s="6"/>
      <c r="M13" s="6"/>
      <c r="N13" s="9"/>
    </row>
    <row r="14" spans="1:14" ht="15">
      <c r="A14" s="3"/>
      <c r="B14" s="4"/>
      <c r="C14" s="11"/>
      <c r="D14" s="6"/>
      <c r="E14" s="9"/>
      <c r="F14" s="6"/>
      <c r="G14" s="9"/>
      <c r="H14" s="6"/>
      <c r="I14" s="9"/>
      <c r="J14" s="22"/>
      <c r="K14" s="9"/>
      <c r="L14" s="6"/>
      <c r="M14" s="6"/>
      <c r="N14" s="9"/>
    </row>
    <row r="15" spans="1:14" ht="15">
      <c r="A15" s="3"/>
      <c r="B15" s="4"/>
      <c r="C15" s="11"/>
      <c r="D15" s="6"/>
      <c r="E15" s="9"/>
      <c r="F15" s="6"/>
      <c r="G15" s="9"/>
      <c r="H15" s="6"/>
      <c r="I15" s="9"/>
      <c r="J15" s="22"/>
      <c r="K15" s="9"/>
      <c r="L15" s="6"/>
      <c r="M15" s="6"/>
      <c r="N15" s="9"/>
    </row>
    <row r="16" spans="1:14" ht="15">
      <c r="A16" s="3"/>
      <c r="B16" s="4"/>
      <c r="C16" s="11"/>
      <c r="D16" s="6"/>
      <c r="E16" s="9"/>
      <c r="F16" s="6"/>
      <c r="G16" s="9"/>
      <c r="H16" s="6"/>
      <c r="I16" s="9"/>
      <c r="J16" s="22"/>
      <c r="K16" s="9"/>
      <c r="L16" s="6"/>
      <c r="M16" s="6"/>
      <c r="N16" s="9"/>
    </row>
    <row r="17" spans="1:14" ht="15">
      <c r="A17" s="3"/>
      <c r="B17" s="4"/>
      <c r="C17" s="11"/>
      <c r="D17" s="6"/>
      <c r="E17" s="9"/>
      <c r="F17" s="6"/>
      <c r="G17" s="9"/>
      <c r="H17" s="6"/>
      <c r="I17" s="9"/>
      <c r="J17" s="22"/>
      <c r="K17" s="9"/>
      <c r="L17" s="6"/>
      <c r="M17" s="6"/>
      <c r="N17" s="9"/>
    </row>
    <row r="18" spans="1:14" ht="15">
      <c r="A18" s="3"/>
      <c r="B18" s="4"/>
      <c r="C18" s="11"/>
      <c r="D18" s="6"/>
      <c r="E18" s="9"/>
      <c r="F18" s="6"/>
      <c r="G18" s="9"/>
      <c r="H18" s="6"/>
      <c r="I18" s="9"/>
      <c r="J18" s="22"/>
      <c r="K18" s="9"/>
      <c r="L18" s="6"/>
      <c r="M18" s="6"/>
      <c r="N18" s="9"/>
    </row>
    <row r="19" spans="1:14" ht="15">
      <c r="A19" s="3"/>
      <c r="B19" s="4"/>
      <c r="C19" s="11"/>
      <c r="D19" s="6"/>
      <c r="E19" s="9"/>
      <c r="F19" s="6"/>
      <c r="G19" s="9"/>
      <c r="H19" s="6"/>
      <c r="I19" s="9"/>
      <c r="J19" s="22"/>
      <c r="K19" s="9"/>
      <c r="L19" s="6"/>
      <c r="M19" s="6"/>
      <c r="N19" s="9"/>
    </row>
    <row r="20" spans="1:14" ht="15">
      <c r="A20" s="3"/>
      <c r="B20" s="4"/>
      <c r="C20" s="11"/>
      <c r="D20" s="6"/>
      <c r="E20" s="9"/>
      <c r="F20" s="6"/>
      <c r="G20" s="9"/>
      <c r="H20" s="6"/>
      <c r="I20" s="9"/>
      <c r="J20" s="22"/>
      <c r="K20" s="9"/>
      <c r="L20" s="6"/>
      <c r="M20" s="6"/>
      <c r="N20" s="9"/>
    </row>
  </sheetData>
  <sheetProtection/>
  <mergeCells count="5">
    <mergeCell ref="A6:B6"/>
    <mergeCell ref="J6:L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00390625" style="1" customWidth="1"/>
    <col min="2" max="2" width="23.421875" style="0" customWidth="1"/>
    <col min="3" max="3" width="12.85156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9.851562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13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1:14" ht="30.75">
      <c r="A6" s="91"/>
      <c r="B6" s="91"/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4" ht="16.5" customHeight="1">
      <c r="A7" s="51">
        <v>52</v>
      </c>
      <c r="B7" s="70" t="s">
        <v>50</v>
      </c>
      <c r="C7" s="65" t="s">
        <v>35</v>
      </c>
      <c r="D7" s="62">
        <v>11.48</v>
      </c>
      <c r="E7" s="63">
        <f>RANK(D7,D$7:D$13)</f>
        <v>6</v>
      </c>
      <c r="F7" s="62">
        <v>11.25</v>
      </c>
      <c r="G7" s="63">
        <f>RANK(F7,F$7:F$13)</f>
        <v>5</v>
      </c>
      <c r="H7" s="62">
        <f aca="true" t="shared" si="0" ref="H7:H13">D7+F7</f>
        <v>22.73</v>
      </c>
      <c r="I7" s="63">
        <f>RANK(H7,H$7:H$13)</f>
        <v>4</v>
      </c>
      <c r="J7" s="46"/>
      <c r="K7" s="45"/>
      <c r="L7" s="44"/>
      <c r="M7" s="44"/>
      <c r="N7" s="45"/>
    </row>
    <row r="8" spans="1:11" ht="15" customHeight="1">
      <c r="A8" s="51">
        <v>53</v>
      </c>
      <c r="B8" s="71" t="s">
        <v>49</v>
      </c>
      <c r="C8" s="65" t="s">
        <v>38</v>
      </c>
      <c r="D8" s="62">
        <v>11.9</v>
      </c>
      <c r="E8" s="63">
        <f aca="true" t="shared" si="1" ref="E8:E13">RANK(D8,D$7:D$13)</f>
        <v>3</v>
      </c>
      <c r="F8" s="62">
        <v>11.45</v>
      </c>
      <c r="G8" s="63">
        <f aca="true" t="shared" si="2" ref="G8:G13">RANK(F8,F$7:F$13)</f>
        <v>2</v>
      </c>
      <c r="H8" s="62">
        <f t="shared" si="0"/>
        <v>23.35</v>
      </c>
      <c r="I8" s="63">
        <f aca="true" t="shared" si="3" ref="I8:I13">RANK(H8,H$7:H$13)</f>
        <v>2</v>
      </c>
      <c r="J8" s="46"/>
      <c r="K8" s="45"/>
    </row>
    <row r="9" spans="1:11" ht="13.5" customHeight="1">
      <c r="A9" s="51">
        <v>54</v>
      </c>
      <c r="B9" s="71" t="s">
        <v>89</v>
      </c>
      <c r="C9" s="64" t="s">
        <v>78</v>
      </c>
      <c r="D9" s="62">
        <v>11.28</v>
      </c>
      <c r="E9" s="63">
        <f t="shared" si="1"/>
        <v>7</v>
      </c>
      <c r="F9" s="62">
        <v>11.45</v>
      </c>
      <c r="G9" s="63">
        <f t="shared" si="2"/>
        <v>2</v>
      </c>
      <c r="H9" s="62">
        <f t="shared" si="0"/>
        <v>22.729999999999997</v>
      </c>
      <c r="I9" s="63">
        <f t="shared" si="3"/>
        <v>5</v>
      </c>
      <c r="J9" s="46"/>
      <c r="K9" s="45"/>
    </row>
    <row r="10" spans="1:14" ht="15" customHeight="1">
      <c r="A10" s="51">
        <v>55</v>
      </c>
      <c r="B10" s="71" t="s">
        <v>88</v>
      </c>
      <c r="C10" s="61" t="s">
        <v>78</v>
      </c>
      <c r="D10" s="62">
        <v>11.75</v>
      </c>
      <c r="E10" s="63">
        <f t="shared" si="1"/>
        <v>4</v>
      </c>
      <c r="F10" s="62">
        <v>11.45</v>
      </c>
      <c r="G10" s="63">
        <f t="shared" si="2"/>
        <v>2</v>
      </c>
      <c r="H10" s="62">
        <f t="shared" si="0"/>
        <v>23.2</v>
      </c>
      <c r="I10" s="63">
        <f t="shared" si="3"/>
        <v>3</v>
      </c>
      <c r="J10" s="46"/>
      <c r="K10" s="45"/>
      <c r="L10" s="44"/>
      <c r="M10" s="44"/>
      <c r="N10" s="45"/>
    </row>
    <row r="11" spans="1:14" ht="14.25" customHeight="1">
      <c r="A11" s="51">
        <v>56</v>
      </c>
      <c r="B11" s="71" t="s">
        <v>87</v>
      </c>
      <c r="C11" s="61" t="s">
        <v>79</v>
      </c>
      <c r="D11" s="62">
        <v>11.93</v>
      </c>
      <c r="E11" s="63">
        <f t="shared" si="1"/>
        <v>1</v>
      </c>
      <c r="F11" s="62">
        <v>10.5</v>
      </c>
      <c r="G11" s="63">
        <f t="shared" si="2"/>
        <v>7</v>
      </c>
      <c r="H11" s="62">
        <f t="shared" si="0"/>
        <v>22.43</v>
      </c>
      <c r="I11" s="63">
        <f t="shared" si="3"/>
        <v>7</v>
      </c>
      <c r="J11" s="46"/>
      <c r="K11" s="45"/>
      <c r="L11" s="44"/>
      <c r="M11" s="44"/>
      <c r="N11" s="45"/>
    </row>
    <row r="12" spans="1:14" ht="15" customHeight="1">
      <c r="A12" s="51">
        <v>57</v>
      </c>
      <c r="B12" s="70" t="s">
        <v>118</v>
      </c>
      <c r="C12" s="70" t="s">
        <v>116</v>
      </c>
      <c r="D12" s="62">
        <v>11.93</v>
      </c>
      <c r="E12" s="63">
        <f t="shared" si="1"/>
        <v>1</v>
      </c>
      <c r="F12" s="62">
        <v>11.55</v>
      </c>
      <c r="G12" s="63">
        <f t="shared" si="2"/>
        <v>1</v>
      </c>
      <c r="H12" s="62">
        <f t="shared" si="0"/>
        <v>23.48</v>
      </c>
      <c r="I12" s="63">
        <f t="shared" si="3"/>
        <v>1</v>
      </c>
      <c r="J12" s="46"/>
      <c r="K12" s="45"/>
      <c r="L12" s="44"/>
      <c r="M12" s="44"/>
      <c r="N12" s="45"/>
    </row>
    <row r="13" spans="1:14" ht="15.75" customHeight="1">
      <c r="A13" s="51">
        <v>58</v>
      </c>
      <c r="B13" s="70" t="s">
        <v>119</v>
      </c>
      <c r="C13" s="70" t="s">
        <v>116</v>
      </c>
      <c r="D13" s="62">
        <v>11.53</v>
      </c>
      <c r="E13" s="63">
        <f t="shared" si="1"/>
        <v>5</v>
      </c>
      <c r="F13" s="62">
        <v>11.2</v>
      </c>
      <c r="G13" s="63">
        <f t="shared" si="2"/>
        <v>6</v>
      </c>
      <c r="H13" s="62">
        <f t="shared" si="0"/>
        <v>22.729999999999997</v>
      </c>
      <c r="I13" s="63">
        <f t="shared" si="3"/>
        <v>5</v>
      </c>
      <c r="J13" s="46"/>
      <c r="K13" s="45"/>
      <c r="L13" s="44"/>
      <c r="M13" s="44"/>
      <c r="N13" s="45"/>
    </row>
    <row r="14" spans="1:14" ht="24.75" customHeight="1">
      <c r="A14" s="53"/>
      <c r="B14" s="49"/>
      <c r="C14" s="55"/>
      <c r="D14" s="44"/>
      <c r="E14" s="45"/>
      <c r="F14" s="44"/>
      <c r="G14" s="45"/>
      <c r="H14" s="44"/>
      <c r="I14" s="45"/>
      <c r="J14" s="50"/>
      <c r="K14" s="45"/>
      <c r="L14" s="44"/>
      <c r="M14" s="44"/>
      <c r="N14" s="45"/>
    </row>
    <row r="15" spans="1:14" ht="24.75" customHeight="1">
      <c r="A15" s="53"/>
      <c r="B15" s="49"/>
      <c r="C15" s="55"/>
      <c r="D15" s="44"/>
      <c r="E15" s="45"/>
      <c r="F15" s="44"/>
      <c r="G15" s="45"/>
      <c r="H15" s="44"/>
      <c r="I15" s="45"/>
      <c r="J15" s="50"/>
      <c r="K15" s="45"/>
      <c r="L15" s="44"/>
      <c r="M15" s="44"/>
      <c r="N15" s="45"/>
    </row>
    <row r="16" spans="1:14" ht="24.75" customHeight="1">
      <c r="A16" s="25"/>
      <c r="B16" s="26"/>
      <c r="C16" s="27"/>
      <c r="D16" s="6"/>
      <c r="E16" s="9"/>
      <c r="F16" s="6"/>
      <c r="G16" s="9"/>
      <c r="H16" s="6"/>
      <c r="I16" s="9"/>
      <c r="J16" s="22"/>
      <c r="K16" s="9"/>
      <c r="L16" s="6"/>
      <c r="M16" s="6"/>
      <c r="N16" s="9"/>
    </row>
    <row r="17" spans="1:14" ht="24.75" customHeight="1">
      <c r="A17" s="25"/>
      <c r="B17" s="26"/>
      <c r="C17" s="27"/>
      <c r="D17" s="6"/>
      <c r="E17" s="9"/>
      <c r="F17" s="6"/>
      <c r="G17" s="9"/>
      <c r="H17" s="6"/>
      <c r="I17" s="9"/>
      <c r="J17" s="22"/>
      <c r="K17" s="9"/>
      <c r="L17" s="6"/>
      <c r="M17" s="6"/>
      <c r="N17" s="9"/>
    </row>
    <row r="18" spans="1:14" ht="24.75" customHeight="1">
      <c r="A18" s="25"/>
      <c r="B18" s="26"/>
      <c r="C18" s="27"/>
      <c r="D18" s="6"/>
      <c r="E18" s="9"/>
      <c r="F18" s="6"/>
      <c r="G18" s="9"/>
      <c r="H18" s="6"/>
      <c r="I18" s="9"/>
      <c r="J18" s="22"/>
      <c r="K18" s="9"/>
      <c r="L18" s="6"/>
      <c r="M18" s="6"/>
      <c r="N18" s="9"/>
    </row>
    <row r="19" spans="1:14" ht="24.75" customHeight="1">
      <c r="A19" s="25"/>
      <c r="B19" s="26"/>
      <c r="C19" s="27"/>
      <c r="D19" s="6"/>
      <c r="E19" s="9"/>
      <c r="F19" s="6"/>
      <c r="G19" s="9"/>
      <c r="H19" s="6"/>
      <c r="I19" s="9"/>
      <c r="J19" s="22"/>
      <c r="K19" s="9"/>
      <c r="L19" s="6"/>
      <c r="M19" s="6"/>
      <c r="N19" s="9"/>
    </row>
    <row r="20" spans="1:14" ht="24.75" customHeight="1">
      <c r="A20" s="25"/>
      <c r="B20" s="26"/>
      <c r="C20" s="27"/>
      <c r="D20" s="6"/>
      <c r="E20" s="9"/>
      <c r="F20" s="6"/>
      <c r="G20" s="9"/>
      <c r="H20" s="6"/>
      <c r="I20" s="9"/>
      <c r="J20" s="22"/>
      <c r="K20" s="9"/>
      <c r="L20" s="6"/>
      <c r="M20" s="6"/>
      <c r="N20" s="9"/>
    </row>
  </sheetData>
  <sheetProtection/>
  <mergeCells count="5">
    <mergeCell ref="A6:B6"/>
    <mergeCell ref="K6:M6"/>
    <mergeCell ref="A1:I1"/>
    <mergeCell ref="A2:I2"/>
    <mergeCell ref="A4:I4"/>
  </mergeCells>
  <conditionalFormatting sqref="E7:E13">
    <cfRule type="cellIs" priority="16" dxfId="2" operator="equal" stopIfTrue="1">
      <formula>3</formula>
    </cfRule>
    <cfRule type="cellIs" priority="17" dxfId="1" operator="equal" stopIfTrue="1">
      <formula>2</formula>
    </cfRule>
    <cfRule type="cellIs" priority="18" dxfId="0" operator="equal" stopIfTrue="1">
      <formula>1</formula>
    </cfRule>
  </conditionalFormatting>
  <conditionalFormatting sqref="G7:G13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I7:I13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8515625" style="1" customWidth="1"/>
    <col min="2" max="2" width="21.421875" style="0" customWidth="1"/>
    <col min="3" max="3" width="18.140625" style="1" customWidth="1"/>
    <col min="4" max="4" width="8.57421875" style="0" customWidth="1"/>
    <col min="5" max="5" width="7.57421875" style="7" customWidth="1"/>
    <col min="6" max="6" width="8.57421875" style="0" customWidth="1"/>
    <col min="7" max="7" width="6.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13.57421875" style="0" customWidth="1"/>
    <col min="12" max="12" width="7.57421875" style="0" customWidth="1"/>
    <col min="13" max="13" width="8.57421875" style="0" customWidth="1"/>
    <col min="14" max="14" width="4.57421875" style="0" customWidth="1"/>
    <col min="15" max="15" width="10.57421875" style="0" customWidth="1"/>
    <col min="16" max="16" width="4.57421875" style="0" customWidth="1"/>
    <col min="17" max="17" width="1.57421875" style="0" customWidth="1"/>
    <col min="18" max="18" width="10.57421875" style="0" customWidth="1"/>
    <col min="19" max="19" width="4.57421875" style="0" customWidth="1"/>
    <col min="20" max="20" width="1.57421875" style="0" customWidth="1"/>
    <col min="21" max="21" width="4.57421875" style="13" customWidth="1"/>
    <col min="22" max="22" width="9.421875" style="0" customWidth="1"/>
    <col min="23" max="23" width="8.00390625" style="0" customWidth="1"/>
    <col min="24" max="24" width="4.57421875" style="0" customWidth="1"/>
  </cols>
  <sheetData>
    <row r="1" spans="1:2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5"/>
      <c r="V1" s="85"/>
      <c r="W1" s="85"/>
      <c r="X1" s="85"/>
    </row>
    <row r="2" spans="1:24" ht="21.75">
      <c r="A2" s="95" t="s">
        <v>15</v>
      </c>
      <c r="B2" s="95"/>
      <c r="C2" s="95"/>
      <c r="D2" s="95"/>
      <c r="E2" s="95"/>
      <c r="F2" s="95"/>
      <c r="G2" s="95"/>
      <c r="H2" s="95"/>
      <c r="I2" s="95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87"/>
      <c r="V2" s="87"/>
      <c r="W2" s="87"/>
      <c r="X2" s="87"/>
    </row>
    <row r="3" ht="6.75" customHeight="1">
      <c r="A3" s="2"/>
    </row>
    <row r="4" spans="1:2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8"/>
      <c r="K4" s="88"/>
      <c r="L4" s="88"/>
      <c r="M4" s="88"/>
      <c r="N4" s="88"/>
      <c r="O4" s="88"/>
      <c r="P4" s="88"/>
      <c r="Q4" s="88"/>
      <c r="R4" s="88"/>
      <c r="S4" s="85"/>
      <c r="T4" s="85"/>
      <c r="U4" s="85"/>
      <c r="V4" s="85"/>
      <c r="W4" s="85"/>
      <c r="X4" s="85"/>
    </row>
    <row r="5" ht="8.25" customHeight="1">
      <c r="A5" s="2"/>
    </row>
    <row r="6" spans="3:21" ht="30.75">
      <c r="C6" s="5" t="s">
        <v>4</v>
      </c>
      <c r="D6" s="20" t="s">
        <v>0</v>
      </c>
      <c r="E6" s="8" t="s">
        <v>3</v>
      </c>
      <c r="F6" s="20" t="s">
        <v>1</v>
      </c>
      <c r="G6" s="8" t="s">
        <v>3</v>
      </c>
      <c r="H6" s="16" t="s">
        <v>137</v>
      </c>
      <c r="I6" s="8" t="s">
        <v>3</v>
      </c>
      <c r="J6" s="19"/>
      <c r="K6" s="92"/>
      <c r="L6" s="93"/>
      <c r="M6" s="93"/>
      <c r="N6" s="24"/>
      <c r="U6"/>
    </row>
    <row r="7" spans="1:21" ht="22.5" customHeight="1">
      <c r="A7" s="2">
        <v>59</v>
      </c>
      <c r="B7" s="71" t="s">
        <v>51</v>
      </c>
      <c r="C7" s="65" t="s">
        <v>41</v>
      </c>
      <c r="D7" s="62">
        <v>11.4</v>
      </c>
      <c r="E7" s="63">
        <f>RANK(D7,D$7:D$12)</f>
        <v>5</v>
      </c>
      <c r="F7" s="62">
        <v>12.75</v>
      </c>
      <c r="G7" s="63">
        <f>RANK(F7,F$7:F$12)</f>
        <v>3</v>
      </c>
      <c r="H7" s="62">
        <f aca="true" t="shared" si="0" ref="H7:H12">D7+F7</f>
        <v>24.15</v>
      </c>
      <c r="I7" s="63">
        <f>RANK(H7,H$7:H$12)</f>
        <v>4</v>
      </c>
      <c r="J7" s="17"/>
      <c r="K7" s="52"/>
      <c r="L7" s="6"/>
      <c r="M7" s="6"/>
      <c r="N7" s="9"/>
      <c r="U7"/>
    </row>
    <row r="8" spans="1:21" ht="22.5" customHeight="1">
      <c r="A8" s="2">
        <v>60</v>
      </c>
      <c r="B8" s="71" t="s">
        <v>52</v>
      </c>
      <c r="C8" s="65" t="s">
        <v>41</v>
      </c>
      <c r="D8" s="62">
        <v>11.5</v>
      </c>
      <c r="E8" s="63">
        <f>RANK(D8,D$7:D$12)</f>
        <v>4</v>
      </c>
      <c r="F8" s="62">
        <v>12.85</v>
      </c>
      <c r="G8" s="63">
        <f>RANK(F8,F$7:F$12)</f>
        <v>2</v>
      </c>
      <c r="H8" s="62">
        <f t="shared" si="0"/>
        <v>24.35</v>
      </c>
      <c r="I8" s="63">
        <f>RANK(H8,H$7:H$12)</f>
        <v>2</v>
      </c>
      <c r="J8" s="17"/>
      <c r="K8" s="52"/>
      <c r="L8" s="6"/>
      <c r="M8" s="6"/>
      <c r="N8" s="9"/>
      <c r="U8"/>
    </row>
    <row r="9" spans="1:21" ht="22.5" customHeight="1">
      <c r="A9" s="2">
        <v>61</v>
      </c>
      <c r="B9" s="71" t="s">
        <v>91</v>
      </c>
      <c r="C9" s="61" t="s">
        <v>79</v>
      </c>
      <c r="D9" s="62">
        <v>11.6</v>
      </c>
      <c r="E9" s="63">
        <f>RANK(D9,D$7:D$12)</f>
        <v>3</v>
      </c>
      <c r="F9" s="62">
        <v>12.6</v>
      </c>
      <c r="G9" s="63">
        <f>RANK(F9,F$7:F$12)</f>
        <v>4</v>
      </c>
      <c r="H9" s="62">
        <f t="shared" si="0"/>
        <v>24.2</v>
      </c>
      <c r="I9" s="63">
        <f>RANK(H9,H$7:H$12)</f>
        <v>3</v>
      </c>
      <c r="J9" s="17"/>
      <c r="K9" s="43"/>
      <c r="N9" s="56"/>
      <c r="U9"/>
    </row>
    <row r="10" spans="1:21" ht="22.5" customHeight="1">
      <c r="A10" s="2">
        <v>62</v>
      </c>
      <c r="B10" s="71" t="s">
        <v>90</v>
      </c>
      <c r="C10" s="61" t="s">
        <v>70</v>
      </c>
      <c r="D10" s="62">
        <v>11.7</v>
      </c>
      <c r="E10" s="63">
        <f>RANK(D10,D$7:D$12)</f>
        <v>1</v>
      </c>
      <c r="F10" s="62">
        <v>13.05</v>
      </c>
      <c r="G10" s="63">
        <f>RANK(F10,F$7:F$12)</f>
        <v>1</v>
      </c>
      <c r="H10" s="62">
        <f t="shared" si="0"/>
        <v>24.75</v>
      </c>
      <c r="I10" s="63">
        <f>RANK(H10,H$7:H$12)</f>
        <v>1</v>
      </c>
      <c r="J10" s="17"/>
      <c r="K10" s="43"/>
      <c r="L10" s="42"/>
      <c r="U10"/>
    </row>
    <row r="11" spans="1:21" ht="22.5" customHeight="1">
      <c r="A11" s="2">
        <v>63</v>
      </c>
      <c r="B11" s="70" t="s">
        <v>120</v>
      </c>
      <c r="C11" s="61" t="s">
        <v>102</v>
      </c>
      <c r="D11" s="62">
        <v>11.7</v>
      </c>
      <c r="E11" s="63">
        <f>RANK(D11,D$7:D$12)</f>
        <v>1</v>
      </c>
      <c r="F11" s="62">
        <v>10.65</v>
      </c>
      <c r="G11" s="63">
        <f>RANK(F11,F$7:F$12)</f>
        <v>6</v>
      </c>
      <c r="H11" s="62">
        <f t="shared" si="0"/>
        <v>22.35</v>
      </c>
      <c r="I11" s="63">
        <f>RANK(H11,H$7:H$12)</f>
        <v>5</v>
      </c>
      <c r="J11" s="17"/>
      <c r="K11" s="43"/>
      <c r="L11" s="42"/>
      <c r="U11"/>
    </row>
    <row r="12" spans="1:21" ht="22.5" customHeight="1">
      <c r="A12" s="2">
        <v>64</v>
      </c>
      <c r="B12" s="70" t="s">
        <v>121</v>
      </c>
      <c r="C12" s="61" t="s">
        <v>110</v>
      </c>
      <c r="D12" s="62">
        <v>11.1</v>
      </c>
      <c r="E12" s="63">
        <f>RANK(D12,D$7:D$12)</f>
        <v>6</v>
      </c>
      <c r="F12" s="62">
        <v>11.25</v>
      </c>
      <c r="G12" s="63">
        <f>RANK(F12,F$7:F$12)</f>
        <v>5</v>
      </c>
      <c r="H12" s="62">
        <f t="shared" si="0"/>
        <v>22.35</v>
      </c>
      <c r="I12" s="63">
        <f>RANK(H12,H$7:H$12)</f>
        <v>5</v>
      </c>
      <c r="J12" s="17"/>
      <c r="K12" s="43"/>
      <c r="L12" s="42"/>
      <c r="U12"/>
    </row>
    <row r="13" spans="1:21" ht="22.5" customHeight="1">
      <c r="A13" s="3"/>
      <c r="B13" s="31"/>
      <c r="C13" s="11"/>
      <c r="D13" s="6"/>
      <c r="E13" s="9"/>
      <c r="F13" s="6"/>
      <c r="G13" s="9"/>
      <c r="H13" s="6"/>
      <c r="I13" s="9"/>
      <c r="J13" s="9"/>
      <c r="U13"/>
    </row>
    <row r="14" spans="1:21" ht="22.5" customHeight="1">
      <c r="A14" s="3"/>
      <c r="B14" s="31"/>
      <c r="C14" s="11"/>
      <c r="D14" s="6"/>
      <c r="E14" s="9"/>
      <c r="F14" s="6"/>
      <c r="G14" s="9"/>
      <c r="H14" s="6"/>
      <c r="I14" s="9"/>
      <c r="J14" s="9"/>
      <c r="U14"/>
    </row>
    <row r="15" spans="1:21" ht="22.5" customHeight="1">
      <c r="A15" s="3"/>
      <c r="B15" s="31"/>
      <c r="C15" s="11"/>
      <c r="D15" s="6"/>
      <c r="E15" s="9"/>
      <c r="F15" s="6"/>
      <c r="G15" s="9"/>
      <c r="H15" s="6"/>
      <c r="I15" s="9"/>
      <c r="J15" s="9"/>
      <c r="U15"/>
    </row>
    <row r="16" spans="1:21" ht="22.5" customHeight="1">
      <c r="A16" s="3"/>
      <c r="B16" s="31"/>
      <c r="C16" s="11"/>
      <c r="D16" s="6"/>
      <c r="E16" s="9"/>
      <c r="F16" s="6"/>
      <c r="G16" s="9"/>
      <c r="H16" s="6"/>
      <c r="I16" s="9"/>
      <c r="J16" s="9"/>
      <c r="U16"/>
    </row>
    <row r="17" spans="1:21" ht="22.5" customHeight="1">
      <c r="A17" s="3"/>
      <c r="B17" s="31"/>
      <c r="C17" s="11"/>
      <c r="D17" s="6"/>
      <c r="E17" s="9"/>
      <c r="F17" s="6"/>
      <c r="G17" s="9"/>
      <c r="H17" s="6"/>
      <c r="I17" s="9"/>
      <c r="J17" s="9"/>
      <c r="U17"/>
    </row>
    <row r="18" spans="1:21" ht="22.5" customHeight="1">
      <c r="A18" s="3"/>
      <c r="B18" s="21"/>
      <c r="C18" s="11"/>
      <c r="D18" s="6"/>
      <c r="E18" s="9"/>
      <c r="F18" s="6"/>
      <c r="G18" s="9"/>
      <c r="H18" s="6"/>
      <c r="I18" s="9"/>
      <c r="J18" s="9"/>
      <c r="U18"/>
    </row>
    <row r="19" spans="1:21" ht="22.5" customHeight="1">
      <c r="A19" s="3"/>
      <c r="B19" s="4"/>
      <c r="C19" s="11"/>
      <c r="D19" s="6"/>
      <c r="E19" s="9"/>
      <c r="F19" s="6"/>
      <c r="G19" s="9"/>
      <c r="H19" s="6"/>
      <c r="I19" s="9"/>
      <c r="J19" s="9"/>
      <c r="U19"/>
    </row>
    <row r="20" spans="1:21" ht="22.5" customHeight="1">
      <c r="A20" s="3"/>
      <c r="B20" s="4"/>
      <c r="C20" s="11"/>
      <c r="D20" s="6"/>
      <c r="E20" s="9"/>
      <c r="F20" s="6"/>
      <c r="G20" s="9"/>
      <c r="H20" s="6"/>
      <c r="I20" s="9"/>
      <c r="J20" s="9"/>
      <c r="K20" s="22"/>
      <c r="U20"/>
    </row>
    <row r="21" spans="1:21" ht="22.5" customHeight="1">
      <c r="A21" s="3"/>
      <c r="B21" s="4"/>
      <c r="C21" s="11"/>
      <c r="D21" s="6"/>
      <c r="E21" s="9"/>
      <c r="F21" s="6"/>
      <c r="G21" s="9"/>
      <c r="H21" s="6"/>
      <c r="I21" s="9"/>
      <c r="J21" s="9"/>
      <c r="K21" s="22"/>
      <c r="U21"/>
    </row>
    <row r="22" spans="1:21" ht="22.5" customHeight="1">
      <c r="A22" s="3"/>
      <c r="B22" s="4"/>
      <c r="C22" s="11"/>
      <c r="D22" s="6"/>
      <c r="E22" s="9"/>
      <c r="F22" s="6"/>
      <c r="G22" s="9"/>
      <c r="H22" s="6"/>
      <c r="I22" s="9"/>
      <c r="J22" s="9"/>
      <c r="K22" s="22"/>
      <c r="U22"/>
    </row>
    <row r="23" spans="1:21" ht="22.5" customHeight="1">
      <c r="A23" s="3"/>
      <c r="B23" s="4"/>
      <c r="C23" s="11"/>
      <c r="D23" s="6"/>
      <c r="E23" s="9"/>
      <c r="F23" s="6"/>
      <c r="G23" s="9"/>
      <c r="H23" s="6"/>
      <c r="I23" s="9"/>
      <c r="J23" s="9"/>
      <c r="K23" s="22"/>
      <c r="U23"/>
    </row>
    <row r="24" spans="1:21" ht="22.5" customHeight="1">
      <c r="A24" s="3"/>
      <c r="B24" s="4"/>
      <c r="C24" s="11"/>
      <c r="D24" s="6"/>
      <c r="E24" s="9"/>
      <c r="F24" s="6"/>
      <c r="G24" s="9"/>
      <c r="H24" s="6"/>
      <c r="I24" s="9"/>
      <c r="J24" s="9"/>
      <c r="K24" s="22"/>
      <c r="U24"/>
    </row>
    <row r="25" spans="1:21" ht="22.5" customHeight="1">
      <c r="A25" s="3"/>
      <c r="B25" s="4"/>
      <c r="C25" s="11"/>
      <c r="D25" s="6"/>
      <c r="E25" s="9"/>
      <c r="F25" s="6"/>
      <c r="G25" s="9"/>
      <c r="H25" s="6"/>
      <c r="I25" s="9"/>
      <c r="J25" s="9"/>
      <c r="K25" s="22"/>
      <c r="U25"/>
    </row>
    <row r="26" spans="1:21" ht="22.5" customHeight="1">
      <c r="A26" s="3"/>
      <c r="B26" s="4"/>
      <c r="C26" s="11"/>
      <c r="D26" s="6"/>
      <c r="E26" s="9"/>
      <c r="F26" s="6"/>
      <c r="G26" s="9"/>
      <c r="H26" s="6"/>
      <c r="I26" s="9"/>
      <c r="J26" s="9"/>
      <c r="K26" s="22"/>
      <c r="U26"/>
    </row>
    <row r="27" spans="1:21" ht="22.5" customHeight="1">
      <c r="A27" s="3"/>
      <c r="B27" s="4"/>
      <c r="C27" s="11"/>
      <c r="D27" s="6"/>
      <c r="E27" s="9"/>
      <c r="F27" s="6"/>
      <c r="G27" s="9"/>
      <c r="H27" s="6"/>
      <c r="I27" s="9"/>
      <c r="J27" s="9"/>
      <c r="K27" s="22"/>
      <c r="U27"/>
    </row>
    <row r="28" spans="1:21" ht="22.5" customHeight="1">
      <c r="A28" s="3"/>
      <c r="B28" s="4"/>
      <c r="C28" s="11"/>
      <c r="D28" s="6"/>
      <c r="E28" s="9"/>
      <c r="F28" s="6"/>
      <c r="G28" s="9"/>
      <c r="H28" s="6"/>
      <c r="I28" s="9"/>
      <c r="J28" s="9"/>
      <c r="K28" s="22"/>
      <c r="U28"/>
    </row>
    <row r="29" spans="1:21" ht="22.5" customHeight="1">
      <c r="A29" s="3"/>
      <c r="B29" s="4"/>
      <c r="C29" s="11"/>
      <c r="D29" s="6"/>
      <c r="E29" s="9"/>
      <c r="F29" s="6"/>
      <c r="G29" s="9"/>
      <c r="H29" s="6"/>
      <c r="I29" s="9"/>
      <c r="J29" s="9"/>
      <c r="K29" s="22"/>
      <c r="U29"/>
    </row>
  </sheetData>
  <sheetProtection/>
  <mergeCells count="4">
    <mergeCell ref="K6:M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1968503937007874" right="0.11811023622047245" top="0.3937007874015748" bottom="0.11811023622047245" header="0.31496062992125984" footer="0.31496062992125984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421875" style="1" customWidth="1"/>
    <col min="2" max="2" width="20.421875" style="0" customWidth="1"/>
    <col min="3" max="3" width="11.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86"/>
      <c r="K2" s="86"/>
      <c r="L2" s="86"/>
      <c r="M2" s="86"/>
      <c r="N2" s="86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3:15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  <c r="O6" s="22"/>
    </row>
    <row r="7" spans="1:15" ht="24.75" customHeight="1">
      <c r="A7" s="2">
        <v>65</v>
      </c>
      <c r="B7" s="70" t="s">
        <v>53</v>
      </c>
      <c r="C7" s="67" t="s">
        <v>62</v>
      </c>
      <c r="D7" s="62">
        <v>11.7</v>
      </c>
      <c r="E7" s="63">
        <f>RANK(D7,D$7:D$12)</f>
        <v>5</v>
      </c>
      <c r="F7" s="62">
        <v>12.9</v>
      </c>
      <c r="G7" s="63">
        <f>RANK(F7,F$7:F$12)</f>
        <v>3</v>
      </c>
      <c r="H7" s="62">
        <f aca="true" t="shared" si="0" ref="H7:H12">D7+F7</f>
        <v>24.6</v>
      </c>
      <c r="I7" s="63">
        <f>RANK(H7,H$7:H$12)</f>
        <v>4</v>
      </c>
      <c r="J7" s="18"/>
      <c r="K7" s="9"/>
      <c r="L7" s="6"/>
      <c r="M7" s="6"/>
      <c r="N7" s="9"/>
      <c r="O7" s="22"/>
    </row>
    <row r="8" spans="1:15" ht="24.75" customHeight="1">
      <c r="A8" s="2">
        <v>66</v>
      </c>
      <c r="B8" s="75" t="s">
        <v>54</v>
      </c>
      <c r="C8" s="67" t="s">
        <v>23</v>
      </c>
      <c r="D8" s="62">
        <v>11.7</v>
      </c>
      <c r="E8" s="63">
        <f>RANK(D8,D$7:D$12)</f>
        <v>5</v>
      </c>
      <c r="F8" s="62">
        <v>12.45</v>
      </c>
      <c r="G8" s="63">
        <f>RANK(F8,F$7:F$12)</f>
        <v>6</v>
      </c>
      <c r="H8" s="62">
        <f t="shared" si="0"/>
        <v>24.15</v>
      </c>
      <c r="I8" s="63">
        <f>RANK(H8,H$7:H$12)</f>
        <v>6</v>
      </c>
      <c r="J8" s="18"/>
      <c r="K8" s="9"/>
      <c r="L8" s="6"/>
      <c r="M8" s="6"/>
      <c r="N8" s="9"/>
      <c r="O8" s="22"/>
    </row>
    <row r="9" spans="1:15" ht="24.75" customHeight="1">
      <c r="A9" s="2">
        <v>67</v>
      </c>
      <c r="B9" s="71" t="s">
        <v>93</v>
      </c>
      <c r="C9" s="64" t="s">
        <v>66</v>
      </c>
      <c r="D9" s="62">
        <v>12.1</v>
      </c>
      <c r="E9" s="63">
        <f>RANK(D9,D$7:D$12)</f>
        <v>1</v>
      </c>
      <c r="F9" s="62">
        <v>13</v>
      </c>
      <c r="G9" s="63">
        <f>RANK(F9,F$7:F$12)</f>
        <v>2</v>
      </c>
      <c r="H9" s="62">
        <f t="shared" si="0"/>
        <v>25.1</v>
      </c>
      <c r="I9" s="63">
        <f>RANK(H9,H$7:H$12)</f>
        <v>1</v>
      </c>
      <c r="J9" s="18"/>
      <c r="K9" s="9"/>
      <c r="L9" s="6"/>
      <c r="M9" s="6"/>
      <c r="N9" s="9"/>
      <c r="O9" s="22"/>
    </row>
    <row r="10" spans="1:11" ht="24.75" customHeight="1">
      <c r="A10" s="2">
        <v>68</v>
      </c>
      <c r="B10" s="71" t="s">
        <v>92</v>
      </c>
      <c r="C10" s="67" t="s">
        <v>79</v>
      </c>
      <c r="D10" s="62">
        <v>11.8</v>
      </c>
      <c r="E10" s="63">
        <f>RANK(D10,D$7:D$12)</f>
        <v>2</v>
      </c>
      <c r="F10" s="62">
        <v>12.9</v>
      </c>
      <c r="G10" s="63">
        <f>RANK(F10,F$7:F$12)</f>
        <v>3</v>
      </c>
      <c r="H10" s="62">
        <f t="shared" si="0"/>
        <v>24.700000000000003</v>
      </c>
      <c r="I10" s="63">
        <f>RANK(H10,H$7:H$12)</f>
        <v>3</v>
      </c>
      <c r="J10" s="18"/>
      <c r="K10"/>
    </row>
    <row r="11" spans="1:11" ht="24.75" customHeight="1">
      <c r="A11" s="2">
        <v>69</v>
      </c>
      <c r="B11" s="70" t="s">
        <v>122</v>
      </c>
      <c r="C11" s="61" t="s">
        <v>102</v>
      </c>
      <c r="D11" s="62">
        <v>11.8</v>
      </c>
      <c r="E11" s="63">
        <f>RANK(D11,D$7:D$12)</f>
        <v>2</v>
      </c>
      <c r="F11" s="62">
        <v>12.5</v>
      </c>
      <c r="G11" s="63">
        <f>RANK(F11,F$7:F$12)</f>
        <v>5</v>
      </c>
      <c r="H11" s="62">
        <f t="shared" si="0"/>
        <v>24.3</v>
      </c>
      <c r="I11" s="63">
        <f>RANK(H11,H$7:H$12)</f>
        <v>5</v>
      </c>
      <c r="J11" s="18"/>
      <c r="K11"/>
    </row>
    <row r="12" spans="1:10" ht="15.75">
      <c r="A12" s="2">
        <v>70</v>
      </c>
      <c r="B12" s="70" t="s">
        <v>123</v>
      </c>
      <c r="C12" s="61" t="s">
        <v>102</v>
      </c>
      <c r="D12" s="62">
        <v>11.8</v>
      </c>
      <c r="E12" s="63">
        <f>RANK(D12,D$7:D$12)</f>
        <v>2</v>
      </c>
      <c r="F12" s="62">
        <v>13.2</v>
      </c>
      <c r="G12" s="63">
        <f>RANK(F12,F$7:F$12)</f>
        <v>1</v>
      </c>
      <c r="H12" s="62">
        <f t="shared" si="0"/>
        <v>25</v>
      </c>
      <c r="I12" s="63">
        <f>RANK(H12,H$7:H$12)</f>
        <v>2</v>
      </c>
      <c r="J12" s="18"/>
    </row>
    <row r="13" spans="2:3" ht="15.75">
      <c r="B13" s="31"/>
      <c r="C13" s="14"/>
    </row>
    <row r="14" ht="15.75">
      <c r="B14" s="33"/>
    </row>
    <row r="15" ht="15.75">
      <c r="B15" s="31"/>
    </row>
    <row r="16" ht="15.75">
      <c r="B16" s="31"/>
    </row>
    <row r="17" ht="15.75">
      <c r="B17" s="31"/>
    </row>
    <row r="18" ht="15.75">
      <c r="B18" s="31"/>
    </row>
    <row r="19" ht="15.75">
      <c r="B19" s="31"/>
    </row>
    <row r="20" ht="15.75">
      <c r="B20" s="31"/>
    </row>
  </sheetData>
  <sheetProtection/>
  <mergeCells count="4">
    <mergeCell ref="K6:M6"/>
    <mergeCell ref="A1:I1"/>
    <mergeCell ref="A2:I2"/>
    <mergeCell ref="A4:I4"/>
  </mergeCells>
  <conditionalFormatting sqref="G7:G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E7:E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5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5"/>
      <c r="K1" s="85"/>
      <c r="L1" s="85"/>
      <c r="M1" s="85"/>
      <c r="N1" s="85"/>
    </row>
    <row r="2" spans="1:14" ht="21.75">
      <c r="A2" s="95" t="s">
        <v>22</v>
      </c>
      <c r="B2" s="95"/>
      <c r="C2" s="95"/>
      <c r="D2" s="95"/>
      <c r="E2" s="95"/>
      <c r="F2" s="95"/>
      <c r="G2" s="95"/>
      <c r="H2" s="95"/>
      <c r="I2" s="86"/>
      <c r="J2" s="87"/>
      <c r="K2" s="87"/>
      <c r="L2" s="87"/>
      <c r="M2" s="87"/>
      <c r="N2" s="87"/>
    </row>
    <row r="3" spans="1:11" ht="27" customHeight="1">
      <c r="A3" s="2"/>
      <c r="C3" s="1"/>
      <c r="E3" s="7"/>
      <c r="K3" s="13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85"/>
      <c r="J4" s="85"/>
      <c r="K4" s="85"/>
      <c r="L4" s="85"/>
      <c r="M4" s="85"/>
      <c r="N4" s="85"/>
    </row>
    <row r="5" spans="1:14" ht="15">
      <c r="A5" s="2"/>
      <c r="C5" s="1"/>
      <c r="E5" s="7"/>
      <c r="J5" s="22"/>
      <c r="K5" s="23"/>
      <c r="L5" s="22"/>
      <c r="M5" s="22"/>
      <c r="N5" s="22"/>
    </row>
    <row r="6" spans="1:14" ht="30.75">
      <c r="A6" s="1"/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22"/>
      <c r="K6" s="92"/>
      <c r="L6" s="93"/>
      <c r="M6" s="93"/>
      <c r="N6" s="24"/>
    </row>
    <row r="7" spans="1:14" ht="15.75">
      <c r="A7" s="3">
        <v>71</v>
      </c>
      <c r="B7" s="70" t="s">
        <v>124</v>
      </c>
      <c r="C7" s="72" t="s">
        <v>116</v>
      </c>
      <c r="D7" s="62">
        <v>11.75</v>
      </c>
      <c r="E7" s="63">
        <f>RANK(D7,D$7:D$9)</f>
        <v>1</v>
      </c>
      <c r="F7" s="62">
        <v>10.7</v>
      </c>
      <c r="G7" s="63">
        <f>RANK(F7,F$7:F$9)</f>
        <v>3</v>
      </c>
      <c r="H7" s="62">
        <f>D7+F7</f>
        <v>22.45</v>
      </c>
      <c r="I7" s="63">
        <f>RANK(H7,H$7:H$9)</f>
        <v>2</v>
      </c>
      <c r="J7" s="22"/>
      <c r="K7" s="9"/>
      <c r="L7" s="6"/>
      <c r="M7" s="6"/>
      <c r="N7" s="9"/>
    </row>
    <row r="8" spans="1:14" ht="15.75">
      <c r="A8" s="30">
        <v>72</v>
      </c>
      <c r="B8" s="70" t="s">
        <v>125</v>
      </c>
      <c r="C8" s="72" t="s">
        <v>116</v>
      </c>
      <c r="D8" s="62">
        <v>11.38</v>
      </c>
      <c r="E8" s="63">
        <f>RANK(D8,D$7:D$9)</f>
        <v>3</v>
      </c>
      <c r="F8" s="62">
        <v>10.95</v>
      </c>
      <c r="G8" s="63">
        <f>RANK(F8,F$7:F$9)</f>
        <v>2</v>
      </c>
      <c r="H8" s="62">
        <f>D8+F8</f>
        <v>22.33</v>
      </c>
      <c r="I8" s="63">
        <f>RANK(H8,H$7:H$9)</f>
        <v>3</v>
      </c>
      <c r="J8" s="22"/>
      <c r="K8" s="9"/>
      <c r="L8" s="6"/>
      <c r="M8" s="6"/>
      <c r="N8" s="9"/>
    </row>
    <row r="9" spans="1:11" ht="15.75">
      <c r="A9" s="32">
        <v>73</v>
      </c>
      <c r="B9" s="83" t="s">
        <v>126</v>
      </c>
      <c r="C9" s="72" t="s">
        <v>116</v>
      </c>
      <c r="D9" s="62">
        <v>11.53</v>
      </c>
      <c r="E9" s="63">
        <f>RANK(D9,D$7:D$9)</f>
        <v>2</v>
      </c>
      <c r="F9" s="62">
        <v>11.05</v>
      </c>
      <c r="G9" s="63">
        <f>RANK(F9,F$7:F$9)</f>
        <v>1</v>
      </c>
      <c r="H9" s="62">
        <f>D9+F9</f>
        <v>22.58</v>
      </c>
      <c r="I9" s="63">
        <f>RANK(H9,H$7:H$9)</f>
        <v>1</v>
      </c>
      <c r="J9" s="22"/>
      <c r="K9" s="13"/>
    </row>
    <row r="10" ht="15.75">
      <c r="F10" s="62"/>
    </row>
  </sheetData>
  <sheetProtection/>
  <mergeCells count="4">
    <mergeCell ref="K6:M6"/>
    <mergeCell ref="A1:I1"/>
    <mergeCell ref="A2:H2"/>
    <mergeCell ref="A4:H4"/>
  </mergeCells>
  <conditionalFormatting sqref="E7:E9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9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4.140625" style="1" customWidth="1"/>
    <col min="2" max="2" width="20.421875" style="0" customWidth="1"/>
    <col min="3" max="3" width="9.85156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8"/>
      <c r="L6" s="99"/>
      <c r="M6" s="99"/>
      <c r="N6" s="8"/>
    </row>
    <row r="7" spans="1:14" ht="24.75" customHeight="1">
      <c r="A7" s="2">
        <v>74</v>
      </c>
      <c r="B7" s="82" t="s">
        <v>55</v>
      </c>
      <c r="C7" s="66" t="s">
        <v>37</v>
      </c>
      <c r="D7" s="73">
        <v>11.7</v>
      </c>
      <c r="E7" s="63">
        <f>RANK(D7,D$7:D$12)</f>
        <v>3</v>
      </c>
      <c r="F7" s="73">
        <v>11.35</v>
      </c>
      <c r="G7" s="63">
        <f>RANK(F7,F$7:F$12)</f>
        <v>6</v>
      </c>
      <c r="H7" s="73">
        <f aca="true" t="shared" si="0" ref="H7:H12">D7+F7</f>
        <v>23.049999999999997</v>
      </c>
      <c r="I7" s="63">
        <f>RANK(H7,H$7:H$12)</f>
        <v>5</v>
      </c>
      <c r="J7" s="18"/>
      <c r="K7" s="9"/>
      <c r="L7" s="6"/>
      <c r="M7" s="6"/>
      <c r="N7" s="9"/>
    </row>
    <row r="8" spans="1:14" ht="24.75" customHeight="1">
      <c r="A8" s="2">
        <v>75</v>
      </c>
      <c r="B8" s="74" t="s">
        <v>56</v>
      </c>
      <c r="C8" s="66" t="s">
        <v>38</v>
      </c>
      <c r="D8" s="73">
        <v>11.78</v>
      </c>
      <c r="E8" s="63">
        <f>RANK(D8,D$7:D$12)</f>
        <v>2</v>
      </c>
      <c r="F8" s="73">
        <v>11.45</v>
      </c>
      <c r="G8" s="63">
        <f>RANK(F8,F$7:F$12)</f>
        <v>4</v>
      </c>
      <c r="H8" s="73">
        <f t="shared" si="0"/>
        <v>23.229999999999997</v>
      </c>
      <c r="I8" s="63">
        <f>RANK(H8,H$7:H$12)</f>
        <v>3</v>
      </c>
      <c r="J8" s="18"/>
      <c r="K8" s="9"/>
      <c r="L8" s="6"/>
      <c r="M8" s="6"/>
      <c r="N8" s="9"/>
    </row>
    <row r="9" spans="1:14" ht="24.75" customHeight="1">
      <c r="A9" s="2">
        <v>76</v>
      </c>
      <c r="B9" s="74" t="s">
        <v>95</v>
      </c>
      <c r="C9" s="66" t="s">
        <v>66</v>
      </c>
      <c r="D9" s="73">
        <v>11.6</v>
      </c>
      <c r="E9" s="63">
        <f>RANK(D9,D$7:D$12)</f>
        <v>4</v>
      </c>
      <c r="F9" s="73">
        <v>11.5</v>
      </c>
      <c r="G9" s="63">
        <f>RANK(F9,F$7:F$12)</f>
        <v>2</v>
      </c>
      <c r="H9" s="73">
        <f t="shared" si="0"/>
        <v>23.1</v>
      </c>
      <c r="I9" s="63">
        <f>RANK(H9,H$7:H$12)</f>
        <v>4</v>
      </c>
      <c r="J9" s="18"/>
      <c r="K9" s="9"/>
      <c r="L9" s="6"/>
      <c r="M9" s="6"/>
      <c r="N9" s="9"/>
    </row>
    <row r="10" spans="1:14" ht="24.75" customHeight="1">
      <c r="A10" s="2">
        <v>77</v>
      </c>
      <c r="B10" s="74" t="s">
        <v>94</v>
      </c>
      <c r="C10" s="66" t="s">
        <v>79</v>
      </c>
      <c r="D10" s="73">
        <v>11.45</v>
      </c>
      <c r="E10" s="63">
        <f>RANK(D10,D$7:D$12)</f>
        <v>6</v>
      </c>
      <c r="F10" s="73">
        <v>11.5</v>
      </c>
      <c r="G10" s="63">
        <f>RANK(F10,F$7:F$12)</f>
        <v>2</v>
      </c>
      <c r="H10" s="73">
        <f t="shared" si="0"/>
        <v>22.95</v>
      </c>
      <c r="I10" s="63">
        <f>RANK(H10,H$7:H$12)</f>
        <v>6</v>
      </c>
      <c r="J10" s="18"/>
      <c r="K10" s="9"/>
      <c r="L10" s="6"/>
      <c r="M10" s="6"/>
      <c r="N10" s="9"/>
    </row>
    <row r="11" spans="1:14" ht="24.75" customHeight="1">
      <c r="A11" s="2">
        <v>78</v>
      </c>
      <c r="B11" s="82" t="s">
        <v>127</v>
      </c>
      <c r="C11" s="66" t="s">
        <v>116</v>
      </c>
      <c r="D11" s="73">
        <v>11.88</v>
      </c>
      <c r="E11" s="63">
        <f>RANK(D11,D$7:D$12)</f>
        <v>1</v>
      </c>
      <c r="F11" s="73">
        <v>11.45</v>
      </c>
      <c r="G11" s="63">
        <f>RANK(F11,F$7:F$12)</f>
        <v>4</v>
      </c>
      <c r="H11" s="73">
        <f t="shared" si="0"/>
        <v>23.33</v>
      </c>
      <c r="I11" s="63">
        <f>RANK(H11,H$7:H$12)</f>
        <v>1</v>
      </c>
      <c r="J11" s="18"/>
      <c r="K11" s="9"/>
      <c r="L11" s="6"/>
      <c r="M11" s="6"/>
      <c r="N11" s="9"/>
    </row>
    <row r="12" spans="1:11" ht="24.75" customHeight="1">
      <c r="A12" s="2">
        <v>79</v>
      </c>
      <c r="B12" s="82" t="s">
        <v>128</v>
      </c>
      <c r="C12" s="66" t="s">
        <v>116</v>
      </c>
      <c r="D12" s="73">
        <v>11.53</v>
      </c>
      <c r="E12" s="63">
        <f>RANK(D12,D$7:D$12)</f>
        <v>5</v>
      </c>
      <c r="F12" s="73">
        <v>11.8</v>
      </c>
      <c r="G12" s="63">
        <f>RANK(F12,F$7:F$12)</f>
        <v>1</v>
      </c>
      <c r="H12" s="73">
        <f t="shared" si="0"/>
        <v>23.33</v>
      </c>
      <c r="I12" s="63">
        <f>RANK(H12,H$7:H$12)</f>
        <v>1</v>
      </c>
      <c r="J12" s="18"/>
      <c r="K12"/>
    </row>
    <row r="13" spans="1:11" ht="24.75" customHeight="1">
      <c r="A13" s="3"/>
      <c r="B13" s="31"/>
      <c r="C13" s="3"/>
      <c r="D13" s="22"/>
      <c r="E13" s="9"/>
      <c r="F13" s="6"/>
      <c r="G13" s="6"/>
      <c r="H13" s="9"/>
      <c r="K13"/>
    </row>
    <row r="14" spans="2:3" ht="15.75">
      <c r="B14" s="31"/>
      <c r="C14" s="3"/>
    </row>
    <row r="15" spans="2:3" ht="15.75">
      <c r="B15" s="31"/>
      <c r="C15" s="3"/>
    </row>
  </sheetData>
  <sheetProtection/>
  <mergeCells count="4">
    <mergeCell ref="K6:M6"/>
    <mergeCell ref="A2:I2"/>
    <mergeCell ref="A4:I4"/>
    <mergeCell ref="A1:I1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00390625" style="1" customWidth="1"/>
    <col min="2" max="2" width="23.421875" style="0" customWidth="1"/>
    <col min="3" max="3" width="12.8515625" style="1" customWidth="1"/>
    <col min="4" max="4" width="9.421875" style="0" customWidth="1"/>
    <col min="5" max="5" width="6.14062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21.851562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5"/>
      <c r="K1" s="85"/>
      <c r="L1" s="85"/>
      <c r="M1" s="85"/>
      <c r="N1" s="85"/>
    </row>
    <row r="2" spans="1:14" ht="21.75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5"/>
      <c r="K4" s="85"/>
      <c r="L4" s="85"/>
      <c r="M4" s="85"/>
      <c r="N4" s="85"/>
    </row>
    <row r="5" spans="1:10" ht="12.75" customHeight="1">
      <c r="A5" s="2"/>
      <c r="J5" s="18"/>
    </row>
    <row r="6" spans="1:14" ht="30.75">
      <c r="A6" s="91"/>
      <c r="B6" s="91"/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4" ht="24.75" customHeight="1">
      <c r="A7" s="2">
        <v>80</v>
      </c>
      <c r="B7" s="71" t="s">
        <v>59</v>
      </c>
      <c r="C7" s="65" t="s">
        <v>41</v>
      </c>
      <c r="D7" s="62">
        <v>11.5</v>
      </c>
      <c r="E7" s="63">
        <f>RANK(D7,D$7:D$12)</f>
        <v>2</v>
      </c>
      <c r="F7" s="62">
        <v>13.05</v>
      </c>
      <c r="G7" s="63">
        <f>RANK(F7,F$7:F$12)</f>
        <v>2</v>
      </c>
      <c r="H7" s="62">
        <f aca="true" t="shared" si="0" ref="H7:H12">D7+F7</f>
        <v>24.55</v>
      </c>
      <c r="I7" s="63">
        <f>RANK(H7,H$7:H$12)</f>
        <v>3</v>
      </c>
      <c r="J7" s="46"/>
      <c r="K7" s="45"/>
      <c r="L7" s="44"/>
      <c r="M7" s="6"/>
      <c r="N7" s="6"/>
    </row>
    <row r="8" spans="1:14" ht="24.75" customHeight="1">
      <c r="A8" s="2">
        <v>81</v>
      </c>
      <c r="B8" s="70" t="s">
        <v>60</v>
      </c>
      <c r="C8" s="65" t="s">
        <v>41</v>
      </c>
      <c r="D8" s="62">
        <v>11.5</v>
      </c>
      <c r="E8" s="63">
        <f>RANK(D8,D$7:D$12)</f>
        <v>2</v>
      </c>
      <c r="F8" s="62">
        <v>13.55</v>
      </c>
      <c r="G8" s="63">
        <f>RANK(F8,F$7:F$12)</f>
        <v>1</v>
      </c>
      <c r="H8" s="62">
        <f t="shared" si="0"/>
        <v>25.05</v>
      </c>
      <c r="I8" s="63">
        <f>RANK(H8,H$7:H$12)</f>
        <v>1</v>
      </c>
      <c r="J8" s="46"/>
      <c r="K8" s="45"/>
      <c r="L8" s="44"/>
      <c r="M8" s="6"/>
      <c r="N8" s="9"/>
    </row>
    <row r="9" spans="1:14" ht="24.75" customHeight="1">
      <c r="A9" s="2">
        <v>82</v>
      </c>
      <c r="B9" s="71" t="s">
        <v>97</v>
      </c>
      <c r="C9" s="65" t="s">
        <v>68</v>
      </c>
      <c r="D9" s="62">
        <v>10.9</v>
      </c>
      <c r="E9" s="63">
        <f>RANK(D9,D$7:D$12)</f>
        <v>6</v>
      </c>
      <c r="F9" s="62">
        <v>12.55</v>
      </c>
      <c r="G9" s="63">
        <f>RANK(F9,F$7:F$12)</f>
        <v>5</v>
      </c>
      <c r="H9" s="62">
        <f t="shared" si="0"/>
        <v>23.450000000000003</v>
      </c>
      <c r="I9" s="63">
        <f>RANK(H9,H$7:H$12)</f>
        <v>6</v>
      </c>
      <c r="J9" s="46"/>
      <c r="K9" s="45"/>
      <c r="L9" s="44"/>
      <c r="M9" s="6"/>
      <c r="N9" s="9"/>
    </row>
    <row r="10" spans="1:14" ht="24.75" customHeight="1">
      <c r="A10" s="2">
        <v>83</v>
      </c>
      <c r="B10" s="71" t="s">
        <v>96</v>
      </c>
      <c r="C10" s="65" t="s">
        <v>79</v>
      </c>
      <c r="D10" s="62">
        <v>11.5</v>
      </c>
      <c r="E10" s="63">
        <f>RANK(D10,D$7:D$12)</f>
        <v>2</v>
      </c>
      <c r="F10" s="62">
        <v>12.8</v>
      </c>
      <c r="G10" s="63">
        <f>RANK(F10,F$7:F$12)</f>
        <v>4</v>
      </c>
      <c r="H10" s="62">
        <f t="shared" si="0"/>
        <v>24.3</v>
      </c>
      <c r="I10" s="63">
        <f>RANK(H10,H$7:H$12)</f>
        <v>4</v>
      </c>
      <c r="J10" s="46"/>
      <c r="K10" s="45"/>
      <c r="L10" s="44"/>
      <c r="M10" s="6"/>
      <c r="N10" s="9"/>
    </row>
    <row r="11" spans="1:14" ht="24.75" customHeight="1">
      <c r="A11" s="2">
        <v>84</v>
      </c>
      <c r="B11" s="70" t="s">
        <v>129</v>
      </c>
      <c r="C11" s="71" t="s">
        <v>102</v>
      </c>
      <c r="D11" s="62">
        <v>11.4</v>
      </c>
      <c r="E11" s="63">
        <f>RANK(D11,D$7:D$12)</f>
        <v>5</v>
      </c>
      <c r="F11" s="62">
        <v>12.55</v>
      </c>
      <c r="G11" s="63">
        <f>RANK(F11,F$7:F$12)</f>
        <v>5</v>
      </c>
      <c r="H11" s="62">
        <f t="shared" si="0"/>
        <v>23.950000000000003</v>
      </c>
      <c r="I11" s="63">
        <f>RANK(H11,H$7:H$12)</f>
        <v>5</v>
      </c>
      <c r="J11" s="46"/>
      <c r="K11" s="45"/>
      <c r="L11" s="44"/>
      <c r="M11" s="6"/>
      <c r="N11" s="9"/>
    </row>
    <row r="12" spans="1:12" ht="27" customHeight="1">
      <c r="A12" s="2">
        <v>85</v>
      </c>
      <c r="B12" s="70" t="s">
        <v>130</v>
      </c>
      <c r="C12" s="71" t="s">
        <v>102</v>
      </c>
      <c r="D12" s="62">
        <v>11.6</v>
      </c>
      <c r="E12" s="63">
        <f>RANK(D12,D$7:D$12)</f>
        <v>1</v>
      </c>
      <c r="F12" s="62">
        <v>13</v>
      </c>
      <c r="G12" s="63">
        <f>RANK(F12,F$7:F$12)</f>
        <v>3</v>
      </c>
      <c r="H12" s="62">
        <f t="shared" si="0"/>
        <v>24.6</v>
      </c>
      <c r="I12" s="63">
        <f>RANK(H12,H$7:H$12)</f>
        <v>2</v>
      </c>
      <c r="J12" s="46"/>
      <c r="K12" s="47"/>
      <c r="L12" s="48"/>
    </row>
    <row r="13" spans="1:14" ht="24.75" customHeight="1">
      <c r="A13" s="3"/>
      <c r="B13" s="57"/>
      <c r="C13" s="55"/>
      <c r="D13" s="44"/>
      <c r="E13" s="45"/>
      <c r="F13" s="44"/>
      <c r="G13" s="45"/>
      <c r="H13" s="44"/>
      <c r="I13" s="45"/>
      <c r="J13" s="50"/>
      <c r="K13" s="45"/>
      <c r="L13" s="44"/>
      <c r="M13" s="6"/>
      <c r="N13" s="9"/>
    </row>
    <row r="14" spans="1:14" s="22" customFormat="1" ht="24.75" customHeight="1">
      <c r="A14" s="25"/>
      <c r="B14" s="49"/>
      <c r="C14" s="55"/>
      <c r="D14" s="44"/>
      <c r="E14" s="45"/>
      <c r="F14" s="44"/>
      <c r="G14" s="45"/>
      <c r="H14" s="44"/>
      <c r="I14" s="45"/>
      <c r="J14" s="50"/>
      <c r="K14" s="45"/>
      <c r="L14" s="44"/>
      <c r="M14" s="6"/>
      <c r="N14" s="9"/>
    </row>
    <row r="15" spans="1:14" s="22" customFormat="1" ht="24.75" customHeight="1">
      <c r="A15" s="25"/>
      <c r="B15" s="26"/>
      <c r="C15" s="27"/>
      <c r="D15" s="6"/>
      <c r="E15" s="9"/>
      <c r="F15" s="6"/>
      <c r="G15" s="9"/>
      <c r="H15" s="6"/>
      <c r="I15" s="9"/>
      <c r="K15" s="9"/>
      <c r="L15" s="6"/>
      <c r="M15" s="6"/>
      <c r="N15" s="9"/>
    </row>
    <row r="16" spans="1:14" s="22" customFormat="1" ht="24.75" customHeight="1">
      <c r="A16" s="25"/>
      <c r="B16" s="26"/>
      <c r="C16" s="27"/>
      <c r="D16" s="6"/>
      <c r="E16" s="9"/>
      <c r="F16" s="6"/>
      <c r="G16" s="9"/>
      <c r="H16" s="6"/>
      <c r="I16" s="9"/>
      <c r="K16" s="9"/>
      <c r="L16" s="6"/>
      <c r="M16" s="6"/>
      <c r="N16" s="9"/>
    </row>
    <row r="17" spans="1:14" s="22" customFormat="1" ht="24.75" customHeight="1">
      <c r="A17" s="25"/>
      <c r="B17" s="26"/>
      <c r="C17" s="27"/>
      <c r="D17" s="6"/>
      <c r="E17" s="9"/>
      <c r="F17" s="6"/>
      <c r="G17" s="9"/>
      <c r="H17" s="6"/>
      <c r="I17" s="9"/>
      <c r="K17" s="9"/>
      <c r="L17" s="6"/>
      <c r="M17" s="6"/>
      <c r="N17" s="9"/>
    </row>
    <row r="18" spans="1:14" s="22" customFormat="1" ht="24.75" customHeight="1">
      <c r="A18" s="25"/>
      <c r="B18" s="26"/>
      <c r="C18" s="27"/>
      <c r="D18" s="6"/>
      <c r="E18" s="9"/>
      <c r="F18" s="6"/>
      <c r="G18" s="9"/>
      <c r="H18" s="6"/>
      <c r="I18" s="9"/>
      <c r="K18" s="9"/>
      <c r="L18" s="6"/>
      <c r="M18" s="6"/>
      <c r="N18" s="9"/>
    </row>
    <row r="19" spans="1:14" s="22" customFormat="1" ht="24.75" customHeight="1">
      <c r="A19" s="25"/>
      <c r="B19" s="26"/>
      <c r="C19" s="27"/>
      <c r="D19" s="6"/>
      <c r="E19" s="9"/>
      <c r="F19" s="6"/>
      <c r="G19" s="9"/>
      <c r="H19" s="6"/>
      <c r="I19" s="9"/>
      <c r="K19" s="9"/>
      <c r="L19" s="6"/>
      <c r="M19" s="6"/>
      <c r="N19" s="9"/>
    </row>
    <row r="20" spans="1:14" s="22" customFormat="1" ht="24.75" customHeight="1">
      <c r="A20" s="25"/>
      <c r="B20" s="26"/>
      <c r="C20" s="27"/>
      <c r="D20" s="6"/>
      <c r="E20" s="9"/>
      <c r="F20" s="6"/>
      <c r="G20" s="9"/>
      <c r="H20" s="6"/>
      <c r="I20" s="9"/>
      <c r="K20" s="9"/>
      <c r="L20" s="6"/>
      <c r="M20" s="6"/>
      <c r="N20" s="9"/>
    </row>
    <row r="21" spans="1:14" s="22" customFormat="1" ht="24.75" customHeight="1">
      <c r="A21" s="25"/>
      <c r="B21" s="26"/>
      <c r="C21" s="27"/>
      <c r="D21" s="6"/>
      <c r="E21" s="9"/>
      <c r="F21" s="6"/>
      <c r="G21" s="9"/>
      <c r="H21" s="6"/>
      <c r="I21" s="9"/>
      <c r="K21" s="9"/>
      <c r="L21" s="6"/>
      <c r="M21" s="6"/>
      <c r="N21" s="9"/>
    </row>
    <row r="22" spans="1:14" s="22" customFormat="1" ht="24.75" customHeight="1">
      <c r="A22" s="25"/>
      <c r="B22" s="26"/>
      <c r="C22" s="27"/>
      <c r="D22" s="6"/>
      <c r="E22" s="9"/>
      <c r="F22" s="6"/>
      <c r="G22" s="9"/>
      <c r="H22" s="6"/>
      <c r="I22" s="9"/>
      <c r="K22" s="9"/>
      <c r="L22" s="6"/>
      <c r="M22" s="6"/>
      <c r="N22" s="9"/>
    </row>
    <row r="23" spans="1:14" s="22" customFormat="1" ht="24.75" customHeight="1">
      <c r="A23" s="25"/>
      <c r="B23" s="26"/>
      <c r="C23" s="27"/>
      <c r="D23" s="6"/>
      <c r="E23" s="9"/>
      <c r="F23" s="6"/>
      <c r="G23" s="9"/>
      <c r="H23" s="6"/>
      <c r="I23" s="9"/>
      <c r="K23" s="9"/>
      <c r="L23" s="6"/>
      <c r="M23" s="6"/>
      <c r="N23" s="9"/>
    </row>
    <row r="24" spans="1:14" s="22" customFormat="1" ht="24.75" customHeight="1">
      <c r="A24" s="25"/>
      <c r="B24" s="26"/>
      <c r="C24" s="27"/>
      <c r="D24" s="6"/>
      <c r="E24" s="9"/>
      <c r="F24" s="6"/>
      <c r="G24" s="9"/>
      <c r="H24" s="6"/>
      <c r="I24" s="9"/>
      <c r="K24" s="9"/>
      <c r="L24" s="6"/>
      <c r="M24" s="6"/>
      <c r="N24" s="9"/>
    </row>
    <row r="25" spans="1:14" s="22" customFormat="1" ht="24.75" customHeight="1">
      <c r="A25" s="25"/>
      <c r="B25" s="26"/>
      <c r="C25" s="27"/>
      <c r="D25" s="6"/>
      <c r="E25" s="9"/>
      <c r="F25" s="6"/>
      <c r="G25" s="9"/>
      <c r="H25" s="6"/>
      <c r="I25" s="9"/>
      <c r="K25" s="9"/>
      <c r="L25" s="6"/>
      <c r="M25" s="6"/>
      <c r="N25" s="9"/>
    </row>
  </sheetData>
  <sheetProtection/>
  <mergeCells count="5">
    <mergeCell ref="K6:M6"/>
    <mergeCell ref="A6:B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.421875" style="1" customWidth="1"/>
    <col min="2" max="2" width="25.8515625" style="0" customWidth="1"/>
    <col min="3" max="3" width="11.57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10.00390625" style="13" customWidth="1"/>
    <col min="12" max="12" width="9.421875" style="0" customWidth="1"/>
    <col min="13" max="13" width="11.57421875" style="0" customWidth="1"/>
    <col min="14" max="14" width="8.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5"/>
      <c r="K1" s="85"/>
      <c r="L1" s="85"/>
      <c r="M1" s="85"/>
      <c r="N1" s="85"/>
    </row>
    <row r="2" spans="1:14" ht="21.75">
      <c r="A2" s="95" t="s">
        <v>17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5"/>
      <c r="K4" s="85"/>
      <c r="L4" s="85"/>
      <c r="M4" s="85"/>
      <c r="N4" s="85"/>
    </row>
    <row r="5" spans="1:10" ht="12.75" customHeight="1">
      <c r="A5" s="2"/>
      <c r="J5" s="18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4" ht="21">
      <c r="A7" s="10" t="s">
        <v>20</v>
      </c>
      <c r="B7" s="10"/>
      <c r="C7" s="12"/>
      <c r="D7" s="10"/>
      <c r="E7" s="10"/>
      <c r="F7" s="10"/>
      <c r="G7" s="10"/>
      <c r="H7" s="2"/>
      <c r="I7" s="2"/>
      <c r="J7" s="18"/>
      <c r="K7" s="23"/>
      <c r="L7" s="58"/>
      <c r="M7" s="6"/>
      <c r="N7" s="22"/>
    </row>
    <row r="8" spans="1:14" ht="24.75" customHeight="1">
      <c r="A8" s="2">
        <v>86</v>
      </c>
      <c r="B8" s="71" t="s">
        <v>57</v>
      </c>
      <c r="C8" s="65" t="s">
        <v>41</v>
      </c>
      <c r="D8" s="62">
        <v>12.2</v>
      </c>
      <c r="E8" s="63">
        <f>RANK(D8,D$8:D$15)</f>
        <v>5</v>
      </c>
      <c r="F8" s="62">
        <v>13.7</v>
      </c>
      <c r="G8" s="63">
        <f>RANK(F8,F$8:F$15)</f>
        <v>1</v>
      </c>
      <c r="H8" s="62">
        <f aca="true" t="shared" si="0" ref="H8:H14">D8+F8</f>
        <v>25.9</v>
      </c>
      <c r="I8" s="63">
        <f>RANK(H8,H$8:H$15)</f>
        <v>1</v>
      </c>
      <c r="J8" s="46"/>
      <c r="K8" s="45"/>
      <c r="L8" s="44"/>
      <c r="M8" s="6"/>
      <c r="N8" s="9"/>
    </row>
    <row r="9" spans="1:14" ht="24.75" customHeight="1">
      <c r="A9" s="2">
        <v>87</v>
      </c>
      <c r="B9" s="71" t="s">
        <v>58</v>
      </c>
      <c r="C9" s="65" t="s">
        <v>41</v>
      </c>
      <c r="D9" s="62">
        <v>12.6</v>
      </c>
      <c r="E9" s="63">
        <f aca="true" t="shared" si="1" ref="E9:E15">RANK(D9,D$8:D$15)</f>
        <v>1</v>
      </c>
      <c r="F9" s="62">
        <v>13.25</v>
      </c>
      <c r="G9" s="63">
        <f aca="true" t="shared" si="2" ref="G9:G15">RANK(F9,F$8:F$15)</f>
        <v>3</v>
      </c>
      <c r="H9" s="62">
        <f t="shared" si="0"/>
        <v>25.85</v>
      </c>
      <c r="I9" s="63">
        <f aca="true" t="shared" si="3" ref="I9:I15">RANK(H9,H$8:H$15)</f>
        <v>2</v>
      </c>
      <c r="J9" s="46"/>
      <c r="K9" s="45"/>
      <c r="L9" s="44"/>
      <c r="M9" s="6"/>
      <c r="N9" s="9"/>
    </row>
    <row r="10" spans="1:12" ht="24.75" customHeight="1">
      <c r="A10" s="2">
        <v>88</v>
      </c>
      <c r="B10" s="71" t="s">
        <v>98</v>
      </c>
      <c r="C10" s="64" t="s">
        <v>78</v>
      </c>
      <c r="D10" s="62">
        <v>12.1</v>
      </c>
      <c r="E10" s="63">
        <f t="shared" si="1"/>
        <v>6</v>
      </c>
      <c r="F10" s="62">
        <v>13.2</v>
      </c>
      <c r="G10" s="63">
        <f t="shared" si="2"/>
        <v>4</v>
      </c>
      <c r="H10" s="62">
        <f t="shared" si="0"/>
        <v>25.299999999999997</v>
      </c>
      <c r="I10" s="63">
        <f t="shared" si="3"/>
        <v>6</v>
      </c>
      <c r="J10" s="46"/>
      <c r="K10" s="48"/>
      <c r="L10" s="48"/>
    </row>
    <row r="11" spans="1:12" ht="24.75" customHeight="1">
      <c r="A11" s="2">
        <v>89</v>
      </c>
      <c r="B11" s="71" t="s">
        <v>99</v>
      </c>
      <c r="C11" s="64" t="s">
        <v>78</v>
      </c>
      <c r="D11" s="62">
        <v>12.3</v>
      </c>
      <c r="E11" s="63">
        <f t="shared" si="1"/>
        <v>4</v>
      </c>
      <c r="F11" s="62">
        <v>13.3</v>
      </c>
      <c r="G11" s="63">
        <f t="shared" si="2"/>
        <v>2</v>
      </c>
      <c r="H11" s="62">
        <f t="shared" si="0"/>
        <v>25.6</v>
      </c>
      <c r="I11" s="63">
        <f t="shared" si="3"/>
        <v>3</v>
      </c>
      <c r="J11" s="46"/>
      <c r="K11" s="48"/>
      <c r="L11" s="48"/>
    </row>
    <row r="12" spans="1:12" ht="24.75" customHeight="1">
      <c r="A12" s="2">
        <v>90</v>
      </c>
      <c r="B12" s="71" t="s">
        <v>100</v>
      </c>
      <c r="C12" s="64" t="s">
        <v>78</v>
      </c>
      <c r="D12" s="62">
        <v>11.5</v>
      </c>
      <c r="E12" s="63">
        <f t="shared" si="1"/>
        <v>8</v>
      </c>
      <c r="F12" s="62">
        <v>12.7</v>
      </c>
      <c r="G12" s="63">
        <f t="shared" si="2"/>
        <v>8</v>
      </c>
      <c r="H12" s="62">
        <f t="shared" si="0"/>
        <v>24.2</v>
      </c>
      <c r="I12" s="63">
        <f t="shared" si="3"/>
        <v>8</v>
      </c>
      <c r="J12" s="46"/>
      <c r="K12" s="48"/>
      <c r="L12" s="48"/>
    </row>
    <row r="13" spans="1:12" ht="24.75" customHeight="1">
      <c r="A13" s="2">
        <v>91</v>
      </c>
      <c r="B13" s="70" t="s">
        <v>131</v>
      </c>
      <c r="C13" s="61" t="s">
        <v>116</v>
      </c>
      <c r="D13" s="62">
        <v>12.1</v>
      </c>
      <c r="E13" s="63">
        <f t="shared" si="1"/>
        <v>6</v>
      </c>
      <c r="F13" s="62">
        <v>13.05</v>
      </c>
      <c r="G13" s="63">
        <f t="shared" si="2"/>
        <v>7</v>
      </c>
      <c r="H13" s="62">
        <f t="shared" si="0"/>
        <v>25.15</v>
      </c>
      <c r="I13" s="63">
        <f t="shared" si="3"/>
        <v>7</v>
      </c>
      <c r="J13" s="46"/>
      <c r="K13" s="48"/>
      <c r="L13" s="48"/>
    </row>
    <row r="14" spans="1:11" ht="24.75" customHeight="1">
      <c r="A14" s="2">
        <v>92</v>
      </c>
      <c r="B14" s="70" t="s">
        <v>132</v>
      </c>
      <c r="C14" s="61" t="s">
        <v>102</v>
      </c>
      <c r="D14" s="62">
        <v>12.4</v>
      </c>
      <c r="E14" s="63">
        <f t="shared" si="1"/>
        <v>2</v>
      </c>
      <c r="F14" s="62">
        <v>13.1</v>
      </c>
      <c r="G14" s="63">
        <f t="shared" si="2"/>
        <v>5</v>
      </c>
      <c r="H14" s="62">
        <f t="shared" si="0"/>
        <v>25.5</v>
      </c>
      <c r="I14" s="63">
        <f t="shared" si="3"/>
        <v>4</v>
      </c>
      <c r="J14" s="46"/>
      <c r="K14"/>
    </row>
    <row r="15" spans="1:10" ht="15.75">
      <c r="A15" s="2">
        <v>93</v>
      </c>
      <c r="B15" s="2" t="s">
        <v>135</v>
      </c>
      <c r="C15" s="2" t="s">
        <v>102</v>
      </c>
      <c r="D15" s="62">
        <v>12.4</v>
      </c>
      <c r="E15" s="63">
        <f t="shared" si="1"/>
        <v>2</v>
      </c>
      <c r="F15" s="62">
        <v>13.1</v>
      </c>
      <c r="G15" s="63">
        <f t="shared" si="2"/>
        <v>5</v>
      </c>
      <c r="H15" s="62">
        <f>D15+F15</f>
        <v>25.5</v>
      </c>
      <c r="I15" s="63">
        <f t="shared" si="3"/>
        <v>4</v>
      </c>
      <c r="J15" s="59"/>
    </row>
    <row r="16" ht="15.75">
      <c r="D16" s="62"/>
    </row>
  </sheetData>
  <sheetProtection/>
  <mergeCells count="4">
    <mergeCell ref="K6:M6"/>
    <mergeCell ref="A1:I1"/>
    <mergeCell ref="A2:I2"/>
    <mergeCell ref="A4:I4"/>
  </mergeCells>
  <conditionalFormatting sqref="D8:D16">
    <cfRule type="expression" priority="10" dxfId="12" stopIfTrue="1">
      <formula>"e7=3 (=$D$7:$D$18)"</formula>
    </cfRule>
  </conditionalFormatting>
  <conditionalFormatting sqref="E8:E15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8:G15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8:I15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gridLines="1" headings="1" horizontalCentered="1"/>
  <pageMargins left="0.3937007874015748" right="0.1968503937007874" top="0.7480314960629921" bottom="0.7480314960629921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.57421875" style="1" customWidth="1"/>
    <col min="2" max="2" width="19.421875" style="0" customWidth="1"/>
    <col min="3" max="3" width="14.57421875" style="1" customWidth="1"/>
    <col min="4" max="4" width="9.421875" style="0" customWidth="1"/>
    <col min="5" max="5" width="6.00390625" style="7" customWidth="1"/>
    <col min="6" max="6" width="9.421875" style="0" customWidth="1"/>
    <col min="7" max="7" width="5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9.421875" style="0" customWidth="1"/>
    <col min="13" max="13" width="15.421875" style="0" customWidth="1"/>
    <col min="14" max="14" width="4.57421875" style="0" customWidth="1"/>
  </cols>
  <sheetData>
    <row r="1" spans="10:14" ht="15">
      <c r="J1" s="89"/>
      <c r="K1" s="89"/>
      <c r="L1" s="89"/>
      <c r="M1" s="89"/>
      <c r="N1" s="89"/>
    </row>
    <row r="2" spans="1:14" ht="21.75">
      <c r="A2" s="95" t="s">
        <v>6</v>
      </c>
      <c r="B2" s="95"/>
      <c r="C2" s="95"/>
      <c r="D2" s="95"/>
      <c r="E2" s="95"/>
      <c r="F2" s="95"/>
      <c r="G2" s="95"/>
      <c r="H2" s="95"/>
      <c r="I2" s="86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">
        <v>61</v>
      </c>
      <c r="B4" s="96"/>
      <c r="C4" s="96"/>
      <c r="D4" s="96"/>
      <c r="E4" s="96"/>
      <c r="F4" s="96"/>
      <c r="G4" s="96"/>
      <c r="H4" s="96"/>
      <c r="I4" s="89"/>
      <c r="J4" s="89"/>
      <c r="K4" s="89"/>
      <c r="L4" s="89"/>
      <c r="M4" s="89"/>
      <c r="N4" s="89"/>
    </row>
    <row r="5" spans="1:14" ht="12.75" customHeight="1">
      <c r="A5" s="2"/>
      <c r="J5" s="22"/>
      <c r="K5" s="23"/>
      <c r="L5" s="22"/>
      <c r="M5" s="22"/>
      <c r="N5" s="22"/>
    </row>
    <row r="6" spans="1:14" ht="30.75">
      <c r="A6" s="91"/>
      <c r="B6" s="91"/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22"/>
      <c r="K6" s="92"/>
      <c r="L6" s="93"/>
      <c r="M6" s="93"/>
      <c r="N6" s="24"/>
    </row>
    <row r="7" spans="1:11" ht="15.75">
      <c r="A7" s="80">
        <v>7</v>
      </c>
      <c r="B7" s="71" t="s">
        <v>26</v>
      </c>
      <c r="C7" s="61" t="s">
        <v>23</v>
      </c>
      <c r="D7" s="62">
        <v>11.68</v>
      </c>
      <c r="E7" s="63">
        <f>RANK(D7,D$7:D$12)</f>
        <v>2</v>
      </c>
      <c r="F7" s="62">
        <v>10.35</v>
      </c>
      <c r="G7" s="63">
        <f>RANK(F7,F$7:F$12)</f>
        <v>5</v>
      </c>
      <c r="H7" s="62">
        <f aca="true" t="shared" si="0" ref="H7:H12">D7+F7</f>
        <v>22.03</v>
      </c>
      <c r="I7" s="63">
        <f>RANK(H7,H$7:H$12)</f>
        <v>4</v>
      </c>
      <c r="J7" s="22"/>
      <c r="K7"/>
    </row>
    <row r="8" spans="1:11" ht="15.75">
      <c r="A8" s="37">
        <v>8</v>
      </c>
      <c r="B8" s="71" t="s">
        <v>27</v>
      </c>
      <c r="C8" s="61" t="s">
        <v>28</v>
      </c>
      <c r="D8" s="62">
        <v>11.1</v>
      </c>
      <c r="E8" s="63">
        <f>RANK(D8,D$7:D$12)</f>
        <v>5</v>
      </c>
      <c r="F8" s="62">
        <v>10.8</v>
      </c>
      <c r="G8" s="63">
        <f>RANK(F8,F$7:F$12)</f>
        <v>4</v>
      </c>
      <c r="H8" s="62">
        <f t="shared" si="0"/>
        <v>21.9</v>
      </c>
      <c r="I8" s="63">
        <f>RANK(H8,H$7:H$12)</f>
        <v>5</v>
      </c>
      <c r="J8" s="22"/>
      <c r="K8"/>
    </row>
    <row r="9" spans="1:10" s="106" customFormat="1" ht="15.75">
      <c r="A9" s="100">
        <v>9</v>
      </c>
      <c r="B9" s="101" t="s">
        <v>67</v>
      </c>
      <c r="C9" s="102" t="s">
        <v>68</v>
      </c>
      <c r="D9" s="103">
        <v>0</v>
      </c>
      <c r="E9" s="104">
        <f>RANK(D9,D$7:D$12)</f>
        <v>6</v>
      </c>
      <c r="F9" s="103">
        <v>0</v>
      </c>
      <c r="G9" s="104">
        <f>RANK(F9,F$7:F$12)</f>
        <v>6</v>
      </c>
      <c r="H9" s="103">
        <f t="shared" si="0"/>
        <v>0</v>
      </c>
      <c r="I9" s="104">
        <f>RANK(H9,H$7:H$12)</f>
        <v>6</v>
      </c>
      <c r="J9" s="105"/>
    </row>
    <row r="10" spans="1:11" ht="15.75">
      <c r="A10" s="37">
        <v>10</v>
      </c>
      <c r="B10" s="75" t="s">
        <v>69</v>
      </c>
      <c r="C10" s="62" t="s">
        <v>70</v>
      </c>
      <c r="D10" s="62">
        <v>11.93</v>
      </c>
      <c r="E10" s="63">
        <f>RANK(D10,D$7:D$12)</f>
        <v>1</v>
      </c>
      <c r="F10" s="62">
        <v>11.3</v>
      </c>
      <c r="G10" s="63">
        <f>RANK(F10,F$7:F$12)</f>
        <v>2</v>
      </c>
      <c r="H10" s="62">
        <f t="shared" si="0"/>
        <v>23.23</v>
      </c>
      <c r="I10" s="63">
        <f>RANK(H10,H$7:H$12)</f>
        <v>1</v>
      </c>
      <c r="K10"/>
    </row>
    <row r="11" spans="1:11" ht="15.75">
      <c r="A11" s="37">
        <v>11</v>
      </c>
      <c r="B11" s="70" t="s">
        <v>104</v>
      </c>
      <c r="C11" s="61" t="s">
        <v>102</v>
      </c>
      <c r="D11" s="62">
        <v>11.45</v>
      </c>
      <c r="E11" s="63">
        <f>RANK(D11,D$7:D$12)</f>
        <v>4</v>
      </c>
      <c r="F11" s="62">
        <v>11.05</v>
      </c>
      <c r="G11" s="63">
        <f>RANK(F11,F$7:F$12)</f>
        <v>3</v>
      </c>
      <c r="H11" s="62">
        <f t="shared" si="0"/>
        <v>22.5</v>
      </c>
      <c r="I11" s="63">
        <f>RANK(H11,H$7:H$12)</f>
        <v>3</v>
      </c>
      <c r="K11"/>
    </row>
    <row r="12" spans="1:14" ht="24.75" customHeight="1">
      <c r="A12" s="28">
        <v>12</v>
      </c>
      <c r="B12" s="70" t="s">
        <v>105</v>
      </c>
      <c r="C12" s="61" t="s">
        <v>102</v>
      </c>
      <c r="D12" s="62">
        <v>11.65</v>
      </c>
      <c r="E12" s="63">
        <f>RANK(D12,D$7:D$12)</f>
        <v>3</v>
      </c>
      <c r="F12" s="62">
        <v>11.4</v>
      </c>
      <c r="G12" s="63">
        <f>RANK(F12,F$7:F$12)</f>
        <v>1</v>
      </c>
      <c r="H12" s="62">
        <f t="shared" si="0"/>
        <v>23.05</v>
      </c>
      <c r="I12" s="63">
        <f>RANK(H12,H$7:H$12)</f>
        <v>2</v>
      </c>
      <c r="J12" s="22"/>
      <c r="K12" s="9"/>
      <c r="L12" s="6"/>
      <c r="M12" s="6"/>
      <c r="N12" s="9"/>
    </row>
    <row r="13" spans="1:14" ht="24.75" customHeight="1">
      <c r="A13" s="25"/>
      <c r="B13" s="26"/>
      <c r="C13" s="27"/>
      <c r="D13" s="6"/>
      <c r="E13" s="9"/>
      <c r="F13" s="6"/>
      <c r="G13" s="9"/>
      <c r="H13" s="6"/>
      <c r="I13" s="9"/>
      <c r="J13" s="22"/>
      <c r="K13" s="9"/>
      <c r="L13" s="6"/>
      <c r="M13" s="6"/>
      <c r="N13" s="9"/>
    </row>
    <row r="14" spans="1:14" ht="24.75" customHeight="1">
      <c r="A14" s="25"/>
      <c r="B14" s="26"/>
      <c r="C14" s="27"/>
      <c r="D14" s="6"/>
      <c r="E14" s="9"/>
      <c r="F14" s="6"/>
      <c r="G14" s="9"/>
      <c r="H14" s="6"/>
      <c r="I14" s="9"/>
      <c r="J14" s="22"/>
      <c r="K14" s="9"/>
      <c r="L14" s="6"/>
      <c r="M14" s="6"/>
      <c r="N14" s="9"/>
    </row>
    <row r="15" spans="1:14" ht="24.75" customHeight="1">
      <c r="A15" s="25"/>
      <c r="B15" s="26"/>
      <c r="C15" s="27"/>
      <c r="D15" s="6"/>
      <c r="E15" s="9"/>
      <c r="F15" s="6"/>
      <c r="G15" s="9"/>
      <c r="H15" s="6"/>
      <c r="I15" s="9"/>
      <c r="J15" s="22"/>
      <c r="K15" s="9"/>
      <c r="L15" s="6"/>
      <c r="M15" s="6"/>
      <c r="N15" s="9"/>
    </row>
    <row r="16" spans="1:14" ht="24.75" customHeight="1">
      <c r="A16" s="25"/>
      <c r="B16" s="26"/>
      <c r="C16" s="27"/>
      <c r="D16" s="6"/>
      <c r="E16" s="9"/>
      <c r="F16" s="6"/>
      <c r="G16" s="9"/>
      <c r="H16" s="6"/>
      <c r="I16" s="9"/>
      <c r="J16" s="22"/>
      <c r="K16" s="9"/>
      <c r="L16" s="6"/>
      <c r="M16" s="6"/>
      <c r="N16" s="9"/>
    </row>
    <row r="17" spans="1:14" ht="24.75" customHeight="1">
      <c r="A17" s="25"/>
      <c r="B17" s="26"/>
      <c r="C17" s="27"/>
      <c r="D17" s="6"/>
      <c r="E17" s="9"/>
      <c r="F17" s="6"/>
      <c r="G17" s="9"/>
      <c r="H17" s="6"/>
      <c r="I17" s="9"/>
      <c r="J17" s="22"/>
      <c r="K17" s="9"/>
      <c r="L17" s="6"/>
      <c r="M17" s="6"/>
      <c r="N17" s="9"/>
    </row>
    <row r="18" spans="1:14" ht="27" customHeight="1">
      <c r="A18" s="97"/>
      <c r="B18" s="97"/>
      <c r="C18" s="28"/>
      <c r="D18" s="22"/>
      <c r="E18" s="29"/>
      <c r="F18" s="22"/>
      <c r="G18" s="22"/>
      <c r="H18" s="22"/>
      <c r="I18" s="22"/>
      <c r="J18" s="22"/>
      <c r="K18" s="23"/>
      <c r="L18" s="22"/>
      <c r="M18" s="22"/>
      <c r="N18" s="22"/>
    </row>
    <row r="19" spans="1:14" ht="24.75" customHeight="1">
      <c r="A19" s="25"/>
      <c r="B19" s="26"/>
      <c r="C19" s="27"/>
      <c r="D19" s="6"/>
      <c r="E19" s="9"/>
      <c r="F19" s="6"/>
      <c r="G19" s="9"/>
      <c r="H19" s="6"/>
      <c r="I19" s="9"/>
      <c r="J19" s="22"/>
      <c r="K19" s="9"/>
      <c r="L19" s="6"/>
      <c r="M19" s="6"/>
      <c r="N19" s="9"/>
    </row>
    <row r="20" spans="1:14" ht="24.75" customHeight="1">
      <c r="A20" s="25"/>
      <c r="B20" s="26"/>
      <c r="C20" s="27"/>
      <c r="D20" s="6"/>
      <c r="E20" s="9"/>
      <c r="F20" s="6"/>
      <c r="G20" s="9"/>
      <c r="H20" s="6"/>
      <c r="I20" s="9"/>
      <c r="J20" s="22"/>
      <c r="K20" s="9"/>
      <c r="L20" s="6"/>
      <c r="M20" s="6"/>
      <c r="N20" s="9"/>
    </row>
    <row r="21" spans="1:14" ht="24.75" customHeight="1">
      <c r="A21" s="25"/>
      <c r="B21" s="26"/>
      <c r="C21" s="27"/>
      <c r="D21" s="6"/>
      <c r="E21" s="9"/>
      <c r="F21" s="6"/>
      <c r="G21" s="9"/>
      <c r="H21" s="6"/>
      <c r="I21" s="9"/>
      <c r="J21" s="22"/>
      <c r="K21" s="9"/>
      <c r="L21" s="6"/>
      <c r="M21" s="6"/>
      <c r="N21" s="9"/>
    </row>
    <row r="22" spans="1:14" ht="24.75" customHeight="1">
      <c r="A22" s="25"/>
      <c r="B22" s="26"/>
      <c r="C22" s="27"/>
      <c r="D22" s="6"/>
      <c r="E22" s="9"/>
      <c r="F22" s="6"/>
      <c r="G22" s="9"/>
      <c r="H22" s="6"/>
      <c r="I22" s="9"/>
      <c r="J22" s="22"/>
      <c r="K22" s="9"/>
      <c r="L22" s="6"/>
      <c r="M22" s="6"/>
      <c r="N22" s="9"/>
    </row>
    <row r="23" spans="1:14" ht="24.75" customHeight="1">
      <c r="A23" s="25"/>
      <c r="B23" s="26"/>
      <c r="C23" s="27"/>
      <c r="D23" s="6"/>
      <c r="E23" s="9"/>
      <c r="F23" s="6"/>
      <c r="G23" s="9"/>
      <c r="H23" s="6"/>
      <c r="I23" s="9"/>
      <c r="J23" s="22"/>
      <c r="K23" s="9"/>
      <c r="L23" s="6"/>
      <c r="M23" s="6"/>
      <c r="N23" s="9"/>
    </row>
    <row r="24" spans="1:14" ht="24.75" customHeight="1">
      <c r="A24" s="25"/>
      <c r="B24" s="26"/>
      <c r="C24" s="27"/>
      <c r="D24" s="6"/>
      <c r="E24" s="9"/>
      <c r="F24" s="6"/>
      <c r="G24" s="9"/>
      <c r="H24" s="6"/>
      <c r="I24" s="9"/>
      <c r="J24" s="22"/>
      <c r="K24" s="9"/>
      <c r="L24" s="6"/>
      <c r="M24" s="6"/>
      <c r="N24" s="9"/>
    </row>
    <row r="25" spans="1:14" ht="24.75" customHeight="1">
      <c r="A25" s="25"/>
      <c r="B25" s="26"/>
      <c r="C25" s="27"/>
      <c r="D25" s="6"/>
      <c r="E25" s="9"/>
      <c r="F25" s="6"/>
      <c r="G25" s="9"/>
      <c r="H25" s="6"/>
      <c r="I25" s="9"/>
      <c r="J25" s="22"/>
      <c r="K25" s="9"/>
      <c r="L25" s="6"/>
      <c r="M25" s="6"/>
      <c r="N25" s="9"/>
    </row>
  </sheetData>
  <sheetProtection/>
  <mergeCells count="5">
    <mergeCell ref="A18:B18"/>
    <mergeCell ref="K6:M6"/>
    <mergeCell ref="A6:B6"/>
    <mergeCell ref="A2:H2"/>
    <mergeCell ref="A4:H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31496062992125984" right="0.1968503937007874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57421875" style="1" customWidth="1"/>
    <col min="2" max="2" width="22.421875" style="0" customWidth="1"/>
    <col min="3" max="3" width="15.57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9.421875" style="0" customWidth="1"/>
    <col min="13" max="13" width="14.14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7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">
        <v>61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ht="12.75" customHeight="1">
      <c r="A5" s="2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K6" s="98"/>
      <c r="L6" s="99"/>
      <c r="M6" s="99"/>
      <c r="N6" s="8"/>
    </row>
    <row r="7" spans="1:11" ht="15.75">
      <c r="A7" s="34">
        <v>13</v>
      </c>
      <c r="B7" s="70" t="s">
        <v>29</v>
      </c>
      <c r="C7" s="61" t="s">
        <v>31</v>
      </c>
      <c r="D7" s="68">
        <v>10.8</v>
      </c>
      <c r="E7" s="63">
        <f>RANK(D7,D$7:D$12)</f>
        <v>1</v>
      </c>
      <c r="F7" s="68">
        <v>11.2</v>
      </c>
      <c r="G7" s="63">
        <f>RANK(F7,F$7:F$12)</f>
        <v>3</v>
      </c>
      <c r="H7" s="68">
        <f aca="true" t="shared" si="0" ref="H7:H12">D7+F7</f>
        <v>22</v>
      </c>
      <c r="I7" s="63">
        <f>RANK(H7,H$7:H$12)</f>
        <v>2</v>
      </c>
      <c r="J7" s="41"/>
      <c r="K7"/>
    </row>
    <row r="8" spans="1:11" ht="15.75">
      <c r="A8" s="36">
        <v>14</v>
      </c>
      <c r="B8" s="70" t="s">
        <v>30</v>
      </c>
      <c r="C8" s="61" t="s">
        <v>31</v>
      </c>
      <c r="D8" s="68">
        <v>10.4</v>
      </c>
      <c r="E8" s="63">
        <f>RANK(D8,D$7:D$12)</f>
        <v>4</v>
      </c>
      <c r="F8" s="68">
        <v>10.75</v>
      </c>
      <c r="G8" s="63">
        <f>RANK(F8,F$7:F$12)</f>
        <v>6</v>
      </c>
      <c r="H8" s="68">
        <f t="shared" si="0"/>
        <v>21.15</v>
      </c>
      <c r="I8" s="63">
        <f>RANK(H8,H$7:H$12)</f>
        <v>5</v>
      </c>
      <c r="J8" s="41"/>
      <c r="K8"/>
    </row>
    <row r="9" spans="1:11" ht="15.75">
      <c r="A9" s="36">
        <v>15</v>
      </c>
      <c r="B9" s="71" t="s">
        <v>72</v>
      </c>
      <c r="C9" s="61" t="s">
        <v>71</v>
      </c>
      <c r="D9" s="68">
        <v>10.4</v>
      </c>
      <c r="E9" s="63">
        <f>RANK(D9,D$7:D$12)</f>
        <v>4</v>
      </c>
      <c r="F9" s="68">
        <v>11.3</v>
      </c>
      <c r="G9" s="63">
        <f>RANK(F9,F$7:F$12)</f>
        <v>2</v>
      </c>
      <c r="H9" s="68">
        <f t="shared" si="0"/>
        <v>21.700000000000003</v>
      </c>
      <c r="I9" s="63">
        <f>RANK(H9,H$7:H$12)</f>
        <v>3</v>
      </c>
      <c r="K9"/>
    </row>
    <row r="10" spans="1:11" ht="15.75">
      <c r="A10" s="36">
        <v>16</v>
      </c>
      <c r="B10" s="71" t="s">
        <v>73</v>
      </c>
      <c r="C10" s="61" t="s">
        <v>66</v>
      </c>
      <c r="D10" s="68">
        <v>10.5</v>
      </c>
      <c r="E10" s="63">
        <f>RANK(D10,D$7:D$12)</f>
        <v>2</v>
      </c>
      <c r="F10" s="68">
        <v>11.15</v>
      </c>
      <c r="G10" s="63">
        <f>RANK(F10,F$7:F$12)</f>
        <v>5</v>
      </c>
      <c r="H10" s="68">
        <f t="shared" si="0"/>
        <v>21.65</v>
      </c>
      <c r="I10" s="63">
        <f>RANK(H10,H$7:H$12)</f>
        <v>4</v>
      </c>
      <c r="K10"/>
    </row>
    <row r="11" spans="1:11" ht="15.75">
      <c r="A11" s="36">
        <v>17</v>
      </c>
      <c r="B11" s="77" t="s">
        <v>133</v>
      </c>
      <c r="C11" s="81" t="s">
        <v>70</v>
      </c>
      <c r="D11" s="68">
        <v>10.5</v>
      </c>
      <c r="E11" s="63">
        <f>RANK(D11,D$7:D$12)</f>
        <v>2</v>
      </c>
      <c r="F11" s="68">
        <v>11.6</v>
      </c>
      <c r="G11" s="63">
        <f>RANK(F11,F$7:F$12)</f>
        <v>1</v>
      </c>
      <c r="H11" s="68">
        <f t="shared" si="0"/>
        <v>22.1</v>
      </c>
      <c r="I11" s="63">
        <f>RANK(H11,H$7:H$12)</f>
        <v>1</v>
      </c>
      <c r="K11"/>
    </row>
    <row r="12" spans="1:11" ht="15.75">
      <c r="A12" s="36">
        <v>18</v>
      </c>
      <c r="B12" s="78" t="s">
        <v>134</v>
      </c>
      <c r="C12" s="81" t="s">
        <v>70</v>
      </c>
      <c r="D12" s="68">
        <v>9.1</v>
      </c>
      <c r="E12" s="63">
        <f>RANK(D12,D$7:D$12)</f>
        <v>6</v>
      </c>
      <c r="F12" s="68">
        <v>11.2</v>
      </c>
      <c r="G12" s="63">
        <f>RANK(F12,F$7:F$12)</f>
        <v>3</v>
      </c>
      <c r="H12" s="68">
        <f t="shared" si="0"/>
        <v>20.299999999999997</v>
      </c>
      <c r="I12" s="63">
        <f>RANK(H12,H$7:H$12)</f>
        <v>6</v>
      </c>
      <c r="K12"/>
    </row>
    <row r="13" spans="1:11" ht="15.75">
      <c r="A13" s="36"/>
      <c r="B13" s="35"/>
      <c r="C13" s="11"/>
      <c r="D13" s="41"/>
      <c r="E13" s="9"/>
      <c r="F13" s="6"/>
      <c r="G13" s="6"/>
      <c r="H13" s="9"/>
      <c r="K13"/>
    </row>
    <row r="14" spans="1:11" ht="15.75">
      <c r="A14" s="36"/>
      <c r="B14" s="35"/>
      <c r="C14" s="11"/>
      <c r="D14" s="41"/>
      <c r="E14" s="9"/>
      <c r="F14" s="6"/>
      <c r="G14" s="6"/>
      <c r="H14" s="9"/>
      <c r="K14"/>
    </row>
    <row r="15" spans="1:14" ht="24.75" customHeight="1">
      <c r="A15" s="3"/>
      <c r="B15" s="4"/>
      <c r="C15" s="11"/>
      <c r="D15" s="6"/>
      <c r="E15" s="9"/>
      <c r="F15" s="6"/>
      <c r="G15" s="9"/>
      <c r="H15" s="6"/>
      <c r="I15" s="9"/>
      <c r="J15" s="22"/>
      <c r="K15" s="9"/>
      <c r="L15" s="6"/>
      <c r="M15" s="6"/>
      <c r="N15" s="9"/>
    </row>
  </sheetData>
  <sheetProtection/>
  <mergeCells count="4">
    <mergeCell ref="K6:M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3937007874015748" right="0.1968503937007874" top="0.9448818897637796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57421875" style="1" customWidth="1"/>
    <col min="2" max="2" width="21.421875" style="0" customWidth="1"/>
    <col min="3" max="3" width="23.1406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ht="12.75" customHeight="1">
      <c r="A5" s="2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K6" s="98"/>
      <c r="L6" s="99"/>
      <c r="M6" s="99"/>
      <c r="N6" s="8"/>
    </row>
    <row r="7" spans="1:11" ht="15.75">
      <c r="A7" s="34">
        <v>19</v>
      </c>
      <c r="B7" s="75" t="s">
        <v>32</v>
      </c>
      <c r="C7" s="61" t="s">
        <v>33</v>
      </c>
      <c r="D7" s="62">
        <v>11.6</v>
      </c>
      <c r="E7" s="63">
        <f>RANK(D7,D$7:D$12)</f>
        <v>2</v>
      </c>
      <c r="F7" s="62">
        <v>12.9</v>
      </c>
      <c r="G7" s="63">
        <f>RANK(F7,F$7:F$12)</f>
        <v>1</v>
      </c>
      <c r="H7" s="62">
        <f>D7+F7</f>
        <v>24.5</v>
      </c>
      <c r="I7" s="63">
        <f>RANK(H7,H$7:H$12)</f>
        <v>1</v>
      </c>
      <c r="J7" s="22"/>
      <c r="K7"/>
    </row>
    <row r="8" spans="1:11" ht="18" customHeight="1">
      <c r="A8" s="37">
        <v>20</v>
      </c>
      <c r="B8" s="75" t="s">
        <v>136</v>
      </c>
      <c r="C8" s="61" t="s">
        <v>28</v>
      </c>
      <c r="D8" s="62">
        <v>11.5</v>
      </c>
      <c r="E8" s="63">
        <f>RANK(D8,D$7:D$12)</f>
        <v>3</v>
      </c>
      <c r="F8" s="62">
        <v>12.5</v>
      </c>
      <c r="G8" s="63">
        <f>RANK(F8,F$7:F$12)</f>
        <v>3</v>
      </c>
      <c r="H8" s="62">
        <f>D8+F8</f>
        <v>24</v>
      </c>
      <c r="I8" s="63">
        <f>RANK(H8,H$7:H$12)</f>
        <v>3</v>
      </c>
      <c r="K8"/>
    </row>
    <row r="9" spans="1:11" ht="18" customHeight="1">
      <c r="A9" s="37">
        <v>21</v>
      </c>
      <c r="B9" s="71" t="s">
        <v>74</v>
      </c>
      <c r="C9" s="61" t="s">
        <v>75</v>
      </c>
      <c r="D9" s="62">
        <v>11.7</v>
      </c>
      <c r="E9" s="63">
        <f>RANK(D9,D$7:D$12)</f>
        <v>1</v>
      </c>
      <c r="F9" s="62">
        <v>12.75</v>
      </c>
      <c r="G9" s="63">
        <f>RANK(F9,F$7:F$12)</f>
        <v>2</v>
      </c>
      <c r="H9" s="62">
        <f>D9+F9</f>
        <v>24.45</v>
      </c>
      <c r="I9" s="63">
        <f>RANK(H9,H$7:H$12)</f>
        <v>2</v>
      </c>
      <c r="K9"/>
    </row>
    <row r="10" spans="1:11" ht="15.75">
      <c r="A10" s="37"/>
      <c r="B10" s="38"/>
      <c r="C10" s="39"/>
      <c r="E10" s="13"/>
      <c r="K10"/>
    </row>
    <row r="11" spans="1:11" ht="15.75">
      <c r="A11" s="39"/>
      <c r="B11" s="38"/>
      <c r="C11" s="39"/>
      <c r="E11" s="13"/>
      <c r="K11"/>
    </row>
    <row r="12" spans="1:11" ht="15.75">
      <c r="A12" s="39"/>
      <c r="B12" s="38"/>
      <c r="C12" s="39"/>
      <c r="E12" s="13"/>
      <c r="K12"/>
    </row>
    <row r="13" spans="5:11" ht="15">
      <c r="E13" s="13"/>
      <c r="K13"/>
    </row>
  </sheetData>
  <sheetProtection/>
  <mergeCells count="4">
    <mergeCell ref="K6:M6"/>
    <mergeCell ref="A1:I1"/>
    <mergeCell ref="A4:I4"/>
    <mergeCell ref="A2:I2"/>
  </mergeCells>
  <conditionalFormatting sqref="E7:E9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9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3.57421875" style="1" customWidth="1"/>
    <col min="2" max="2" width="17.421875" style="0" customWidth="1"/>
    <col min="3" max="3" width="16.57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8.14062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4"/>
      <c r="K1" s="89"/>
      <c r="L1" s="89"/>
      <c r="M1" s="89"/>
      <c r="N1" s="89"/>
    </row>
    <row r="2" spans="1:14" ht="21.75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95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96"/>
      <c r="K4" s="89"/>
      <c r="L4" s="89"/>
      <c r="M4" s="89"/>
      <c r="N4" s="89"/>
    </row>
    <row r="5" spans="1:10" ht="12.75" customHeight="1">
      <c r="A5" s="2"/>
      <c r="J5" s="22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59"/>
      <c r="K6" s="92"/>
      <c r="L6" s="93"/>
      <c r="M6" s="93"/>
      <c r="N6" s="24"/>
    </row>
    <row r="7" spans="1:14" ht="16.5" customHeight="1">
      <c r="A7" s="2">
        <v>28</v>
      </c>
      <c r="B7" s="71" t="s">
        <v>34</v>
      </c>
      <c r="C7" s="90" t="s">
        <v>35</v>
      </c>
      <c r="D7" s="62">
        <v>11.63</v>
      </c>
      <c r="E7" s="63">
        <f>RANK(D7,D$7:D$12)</f>
        <v>2</v>
      </c>
      <c r="F7" s="62">
        <v>11.05</v>
      </c>
      <c r="G7" s="63">
        <f>RANK(F7,F$7:F$12)</f>
        <v>1</v>
      </c>
      <c r="H7" s="62">
        <f aca="true" t="shared" si="0" ref="H7:H12">D7+F7</f>
        <v>22.68</v>
      </c>
      <c r="I7" s="63">
        <f>RANK(H7,H$7:H$12)</f>
        <v>1</v>
      </c>
      <c r="J7" s="60"/>
      <c r="K7" s="45"/>
      <c r="L7" s="44"/>
      <c r="M7" s="50"/>
      <c r="N7" s="45"/>
    </row>
    <row r="8" spans="1:12" ht="12.75" customHeight="1">
      <c r="A8" s="2">
        <v>29</v>
      </c>
      <c r="B8" s="71" t="s">
        <v>36</v>
      </c>
      <c r="C8" s="90" t="s">
        <v>35</v>
      </c>
      <c r="D8" s="62">
        <v>11.88</v>
      </c>
      <c r="E8" s="63">
        <f>RANK(D8,D$7:D$12)</f>
        <v>1</v>
      </c>
      <c r="F8" s="62">
        <v>10.8</v>
      </c>
      <c r="G8" s="63">
        <f>RANK(F8,F$7:F$12)</f>
        <v>2</v>
      </c>
      <c r="H8" s="62">
        <f t="shared" si="0"/>
        <v>22.68</v>
      </c>
      <c r="I8" s="63">
        <f>RANK(H8,H$7:H$12)</f>
        <v>1</v>
      </c>
      <c r="J8" s="60"/>
      <c r="K8" s="47"/>
      <c r="L8" s="48"/>
    </row>
    <row r="9" spans="1:12" s="106" customFormat="1" ht="16.5" customHeight="1">
      <c r="A9" s="107">
        <v>30</v>
      </c>
      <c r="B9" s="102" t="s">
        <v>76</v>
      </c>
      <c r="C9" s="108" t="s">
        <v>63</v>
      </c>
      <c r="D9" s="103">
        <v>0</v>
      </c>
      <c r="E9" s="104">
        <f>RANK(D9,D$7:D$12)</f>
        <v>6</v>
      </c>
      <c r="F9" s="103">
        <v>0</v>
      </c>
      <c r="G9" s="104">
        <f>RANK(F9,F$7:F$12)</f>
        <v>6</v>
      </c>
      <c r="H9" s="103">
        <f t="shared" si="0"/>
        <v>0</v>
      </c>
      <c r="I9" s="104">
        <f>RANK(H9,H$7:H$12)</f>
        <v>6</v>
      </c>
      <c r="J9" s="109"/>
      <c r="K9" s="110"/>
      <c r="L9" s="111"/>
    </row>
    <row r="10" spans="1:14" ht="15" customHeight="1">
      <c r="A10" s="2">
        <v>31</v>
      </c>
      <c r="B10" s="71" t="s">
        <v>77</v>
      </c>
      <c r="C10" s="69" t="s">
        <v>63</v>
      </c>
      <c r="D10" s="62">
        <v>11.58</v>
      </c>
      <c r="E10" s="63">
        <f>RANK(D10,D$7:D$12)</f>
        <v>3</v>
      </c>
      <c r="F10" s="62">
        <v>10.5</v>
      </c>
      <c r="G10" s="63">
        <f>RANK(F10,F$7:F$12)</f>
        <v>3</v>
      </c>
      <c r="H10" s="62">
        <f t="shared" si="0"/>
        <v>22.08</v>
      </c>
      <c r="I10" s="63">
        <f>RANK(H10,H$7:H$12)</f>
        <v>3</v>
      </c>
      <c r="J10" s="60"/>
      <c r="K10" s="54"/>
      <c r="L10" s="48"/>
      <c r="M10" s="48"/>
      <c r="N10" s="48"/>
    </row>
    <row r="11" spans="1:14" ht="24.75" customHeight="1">
      <c r="A11" s="2">
        <v>32</v>
      </c>
      <c r="B11" s="70" t="s">
        <v>106</v>
      </c>
      <c r="C11" s="64" t="s">
        <v>102</v>
      </c>
      <c r="D11" s="62">
        <v>11.4</v>
      </c>
      <c r="E11" s="63">
        <f>RANK(D11,D$7:D$12)</f>
        <v>4</v>
      </c>
      <c r="F11" s="62">
        <v>10</v>
      </c>
      <c r="G11" s="63">
        <f>RANK(F11,F$7:F$12)</f>
        <v>5</v>
      </c>
      <c r="H11" s="62">
        <f t="shared" si="0"/>
        <v>21.4</v>
      </c>
      <c r="I11" s="63">
        <f>RANK(H11,H$7:H$12)</f>
        <v>4</v>
      </c>
      <c r="J11" s="59"/>
      <c r="K11" s="9"/>
      <c r="L11" s="6"/>
      <c r="M11" s="6"/>
      <c r="N11" s="9"/>
    </row>
    <row r="12" spans="1:14" ht="24.75" customHeight="1">
      <c r="A12" s="2">
        <v>33</v>
      </c>
      <c r="B12" s="70" t="s">
        <v>107</v>
      </c>
      <c r="C12" s="64" t="s">
        <v>102</v>
      </c>
      <c r="D12" s="62">
        <v>11.33</v>
      </c>
      <c r="E12" s="63">
        <f>RANK(D12,D$7:D$12)</f>
        <v>5</v>
      </c>
      <c r="F12" s="62">
        <v>10.05</v>
      </c>
      <c r="G12" s="63">
        <f>RANK(F12,F$7:F$12)</f>
        <v>4</v>
      </c>
      <c r="H12" s="62">
        <f t="shared" si="0"/>
        <v>21.380000000000003</v>
      </c>
      <c r="I12" s="63">
        <f>RANK(H12,H$7:H$12)</f>
        <v>5</v>
      </c>
      <c r="J12" s="59"/>
      <c r="K12" s="9"/>
      <c r="L12" s="6"/>
      <c r="M12" s="6"/>
      <c r="N12" s="9"/>
    </row>
    <row r="13" spans="1:14" ht="24.75" customHeight="1">
      <c r="A13" s="3"/>
      <c r="B13" s="4"/>
      <c r="C13" s="3"/>
      <c r="D13" s="6"/>
      <c r="E13" s="9"/>
      <c r="F13" s="6"/>
      <c r="G13" s="9"/>
      <c r="H13" s="6"/>
      <c r="I13" s="9"/>
      <c r="J13" s="22"/>
      <c r="K13" s="9"/>
      <c r="L13" s="6"/>
      <c r="M13" s="6"/>
      <c r="N13" s="9"/>
    </row>
    <row r="14" spans="1:14" ht="24.75" customHeight="1">
      <c r="A14" s="3"/>
      <c r="B14" s="4"/>
      <c r="C14" s="3"/>
      <c r="D14" s="6"/>
      <c r="E14" s="9"/>
      <c r="F14" s="6"/>
      <c r="G14" s="9"/>
      <c r="H14" s="6"/>
      <c r="I14" s="9"/>
      <c r="J14" s="22"/>
      <c r="K14" s="9"/>
      <c r="L14" s="6"/>
      <c r="M14" s="6"/>
      <c r="N14" s="9"/>
    </row>
  </sheetData>
  <sheetProtection/>
  <mergeCells count="4">
    <mergeCell ref="K6:M6"/>
    <mergeCell ref="A2:J2"/>
    <mergeCell ref="A4:J4"/>
    <mergeCell ref="A1:I1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7" sqref="I7:I12"/>
    </sheetView>
  </sheetViews>
  <sheetFormatPr defaultColWidth="9.140625" defaultRowHeight="15"/>
  <cols>
    <col min="1" max="1" width="3.57421875" style="1" customWidth="1"/>
    <col min="2" max="2" width="20.421875" style="0" customWidth="1"/>
    <col min="3" max="3" width="19.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16.851562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10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5" ht="15" customHeight="1">
      <c r="A7" s="1">
        <v>22</v>
      </c>
      <c r="B7" s="71" t="s">
        <v>39</v>
      </c>
      <c r="C7" s="65" t="s">
        <v>38</v>
      </c>
      <c r="D7" s="62">
        <v>12.15</v>
      </c>
      <c r="E7" s="63">
        <f>RANK(D7,D$7:D$12)</f>
        <v>2</v>
      </c>
      <c r="F7" s="62">
        <v>11.75</v>
      </c>
      <c r="G7" s="63">
        <f>RANK(F7,F$7:F$12)</f>
        <v>1</v>
      </c>
      <c r="H7" s="62">
        <f aca="true" t="shared" si="0" ref="H7:H12">D7+F7</f>
        <v>23.9</v>
      </c>
      <c r="I7" s="63">
        <f>RANK(H7,H$7:H$12)</f>
        <v>1</v>
      </c>
      <c r="J7" s="46"/>
      <c r="K7" s="45"/>
      <c r="L7" s="44"/>
      <c r="M7" s="44"/>
      <c r="N7" s="45"/>
      <c r="O7" s="48"/>
    </row>
    <row r="8" spans="1:12" ht="14.25" customHeight="1">
      <c r="A8" s="1">
        <v>23</v>
      </c>
      <c r="B8" s="71" t="s">
        <v>40</v>
      </c>
      <c r="C8" s="65" t="s">
        <v>23</v>
      </c>
      <c r="D8" s="62">
        <v>11.08</v>
      </c>
      <c r="E8" s="63">
        <f>RANK(D8,D$7:D$12)</f>
        <v>6</v>
      </c>
      <c r="F8" s="62">
        <v>10.3</v>
      </c>
      <c r="G8" s="63">
        <f>RANK(F8,F$7:F$12)</f>
        <v>6</v>
      </c>
      <c r="H8" s="62">
        <f t="shared" si="0"/>
        <v>21.380000000000003</v>
      </c>
      <c r="I8" s="63">
        <f>RANK(H8,H$7:H$12)</f>
        <v>6</v>
      </c>
      <c r="J8" s="46"/>
      <c r="K8" s="45"/>
      <c r="L8" s="48"/>
    </row>
    <row r="9" spans="1:15" ht="15" customHeight="1">
      <c r="A9" s="1">
        <v>24</v>
      </c>
      <c r="B9" s="71" t="s">
        <v>81</v>
      </c>
      <c r="C9" s="64" t="s">
        <v>78</v>
      </c>
      <c r="D9" s="62">
        <v>11.9</v>
      </c>
      <c r="E9" s="63">
        <f>RANK(D9,D$7:D$12)</f>
        <v>3</v>
      </c>
      <c r="F9" s="62">
        <v>11.15</v>
      </c>
      <c r="G9" s="63">
        <f>RANK(F9,F$7:F$12)</f>
        <v>5</v>
      </c>
      <c r="H9" s="62">
        <f t="shared" si="0"/>
        <v>23.05</v>
      </c>
      <c r="I9" s="63">
        <f>RANK(H9,H$7:H$12)</f>
        <v>5</v>
      </c>
      <c r="J9" s="46"/>
      <c r="K9" s="45"/>
      <c r="L9" s="44"/>
      <c r="M9" s="44"/>
      <c r="N9" s="45"/>
      <c r="O9" s="48"/>
    </row>
    <row r="10" spans="1:15" ht="13.5" customHeight="1">
      <c r="A10" s="1">
        <v>25</v>
      </c>
      <c r="B10" s="71" t="s">
        <v>80</v>
      </c>
      <c r="C10" s="61" t="s">
        <v>79</v>
      </c>
      <c r="D10" s="62">
        <v>11.8</v>
      </c>
      <c r="E10" s="63">
        <f>RANK(D10,D$7:D$12)</f>
        <v>4</v>
      </c>
      <c r="F10" s="62">
        <v>11.3</v>
      </c>
      <c r="G10" s="63">
        <f>RANK(F10,F$7:F$12)</f>
        <v>3</v>
      </c>
      <c r="H10" s="62">
        <f t="shared" si="0"/>
        <v>23.1</v>
      </c>
      <c r="I10" s="63">
        <f>RANK(H10,H$7:H$12)</f>
        <v>3</v>
      </c>
      <c r="J10" s="46"/>
      <c r="K10" s="45"/>
      <c r="L10" s="44"/>
      <c r="M10" s="44"/>
      <c r="N10" s="45"/>
      <c r="O10" s="48"/>
    </row>
    <row r="11" spans="1:15" ht="13.5" customHeight="1">
      <c r="A11" s="1">
        <v>26</v>
      </c>
      <c r="B11" s="70" t="s">
        <v>108</v>
      </c>
      <c r="C11" s="61" t="s">
        <v>102</v>
      </c>
      <c r="D11" s="62">
        <v>11.78</v>
      </c>
      <c r="E11" s="63">
        <f>RANK(D11,D$7:D$12)</f>
        <v>5</v>
      </c>
      <c r="F11" s="62">
        <v>11.3</v>
      </c>
      <c r="G11" s="63">
        <f>RANK(F11,F$7:F$12)</f>
        <v>3</v>
      </c>
      <c r="H11" s="62">
        <f t="shared" si="0"/>
        <v>23.08</v>
      </c>
      <c r="I11" s="63">
        <f>RANK(H11,H$7:H$12)</f>
        <v>4</v>
      </c>
      <c r="J11" s="46"/>
      <c r="K11" s="45"/>
      <c r="L11" s="44"/>
      <c r="M11" s="44"/>
      <c r="N11" s="45"/>
      <c r="O11" s="48"/>
    </row>
    <row r="12" spans="1:11" ht="16.5" customHeight="1">
      <c r="A12" s="1">
        <v>27</v>
      </c>
      <c r="B12" s="70" t="s">
        <v>109</v>
      </c>
      <c r="C12" s="61" t="s">
        <v>110</v>
      </c>
      <c r="D12" s="62">
        <v>12.18</v>
      </c>
      <c r="E12" s="63">
        <f>RANK(D12,D$7:D$12)</f>
        <v>1</v>
      </c>
      <c r="F12" s="62">
        <v>11.7</v>
      </c>
      <c r="G12" s="63">
        <f>RANK(F12,F$7:F$12)</f>
        <v>2</v>
      </c>
      <c r="H12" s="62">
        <f t="shared" si="0"/>
        <v>23.88</v>
      </c>
      <c r="I12" s="63">
        <f>RANK(H12,H$7:H$12)</f>
        <v>2</v>
      </c>
      <c r="J12" s="46"/>
      <c r="K12"/>
    </row>
    <row r="13" spans="1:11" ht="24.75" customHeight="1">
      <c r="A13" s="3"/>
      <c r="B13" s="31"/>
      <c r="C13" s="11"/>
      <c r="D13" s="22"/>
      <c r="E13" s="9"/>
      <c r="F13" s="6"/>
      <c r="G13" s="6"/>
      <c r="H13" s="9"/>
      <c r="K13"/>
    </row>
    <row r="14" spans="1:11" ht="24.75" customHeight="1">
      <c r="A14" s="3"/>
      <c r="B14" s="31"/>
      <c r="C14" s="11"/>
      <c r="D14" s="22"/>
      <c r="E14" s="9"/>
      <c r="F14" s="6"/>
      <c r="G14" s="6"/>
      <c r="H14" s="9"/>
      <c r="K14"/>
    </row>
    <row r="15" spans="1:11" ht="24.75" customHeight="1">
      <c r="A15" s="3"/>
      <c r="B15" s="31"/>
      <c r="C15" s="11"/>
      <c r="D15" s="22"/>
      <c r="E15" s="9"/>
      <c r="F15" s="6"/>
      <c r="G15" s="6"/>
      <c r="H15" s="9"/>
      <c r="K15"/>
    </row>
    <row r="16" spans="1:11" ht="24.75" customHeight="1">
      <c r="A16" s="3"/>
      <c r="B16" s="31"/>
      <c r="C16" s="11"/>
      <c r="D16" s="22"/>
      <c r="E16" s="9"/>
      <c r="F16" s="6"/>
      <c r="G16" s="6"/>
      <c r="H16" s="9"/>
      <c r="K16"/>
    </row>
    <row r="17" spans="1:11" ht="24.75" customHeight="1">
      <c r="A17" s="3"/>
      <c r="B17" s="31"/>
      <c r="C17" s="11"/>
      <c r="D17" s="22"/>
      <c r="E17" s="9"/>
      <c r="F17" s="6"/>
      <c r="G17" s="6"/>
      <c r="H17" s="9"/>
      <c r="K17"/>
    </row>
    <row r="18" spans="1:11" ht="24.75" customHeight="1">
      <c r="A18" s="3"/>
      <c r="B18" s="21"/>
      <c r="C18" s="11"/>
      <c r="D18" s="22"/>
      <c r="E18" s="9"/>
      <c r="F18" s="6"/>
      <c r="G18" s="6"/>
      <c r="H18" s="9"/>
      <c r="K18"/>
    </row>
    <row r="19" spans="1:14" ht="24.75" customHeight="1">
      <c r="A19" s="25"/>
      <c r="B19" s="26"/>
      <c r="C19" s="27"/>
      <c r="D19" s="6"/>
      <c r="E19" s="9"/>
      <c r="F19" s="6"/>
      <c r="G19" s="9"/>
      <c r="H19" s="6"/>
      <c r="I19" s="9"/>
      <c r="J19" s="22"/>
      <c r="K19" s="9"/>
      <c r="L19" s="6"/>
      <c r="M19" s="6"/>
      <c r="N19" s="9"/>
    </row>
    <row r="20" spans="1:14" ht="24.75" customHeight="1">
      <c r="A20" s="25"/>
      <c r="B20" s="26"/>
      <c r="C20" s="27"/>
      <c r="D20" s="6"/>
      <c r="E20" s="9"/>
      <c r="F20" s="6"/>
      <c r="G20" s="9"/>
      <c r="H20" s="6"/>
      <c r="I20" s="9"/>
      <c r="J20" s="22"/>
      <c r="K20" s="9"/>
      <c r="L20" s="6"/>
      <c r="M20" s="6"/>
      <c r="N20" s="9"/>
    </row>
    <row r="21" spans="1:14" ht="24.75" customHeight="1">
      <c r="A21" s="25"/>
      <c r="B21" s="26"/>
      <c r="C21" s="27"/>
      <c r="D21" s="6"/>
      <c r="E21" s="9"/>
      <c r="F21" s="6"/>
      <c r="G21" s="9"/>
      <c r="H21" s="6"/>
      <c r="I21" s="9"/>
      <c r="J21" s="22"/>
      <c r="K21" s="9"/>
      <c r="L21" s="6"/>
      <c r="M21" s="6"/>
      <c r="N21" s="9"/>
    </row>
  </sheetData>
  <sheetProtection/>
  <mergeCells count="4">
    <mergeCell ref="K6:M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57421875" style="1" customWidth="1"/>
    <col min="2" max="2" width="27.140625" style="0" customWidth="1"/>
    <col min="3" max="3" width="14.5742187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9.140625" style="13" customWidth="1"/>
    <col min="12" max="12" width="9.421875" style="0" customWidth="1"/>
    <col min="13" max="13" width="15.5742187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11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1:14" ht="30.75">
      <c r="A6" s="91"/>
      <c r="B6" s="91"/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4" ht="16.5" customHeight="1">
      <c r="A7" s="1">
        <v>34</v>
      </c>
      <c r="B7" s="71" t="s">
        <v>42</v>
      </c>
      <c r="C7" s="65" t="s">
        <v>41</v>
      </c>
      <c r="D7" s="62">
        <v>10.5</v>
      </c>
      <c r="E7" s="63">
        <f>RANK(D7,D$7:D$12)</f>
        <v>5</v>
      </c>
      <c r="F7" s="62">
        <v>12.3</v>
      </c>
      <c r="G7" s="63">
        <f>RANK(F7,F$7:F$12)</f>
        <v>6</v>
      </c>
      <c r="H7" s="62">
        <f aca="true" t="shared" si="0" ref="H7:H12">D7+F7</f>
        <v>22.8</v>
      </c>
      <c r="I7" s="63">
        <f>RANK(H7,H$7:H$12)</f>
        <v>6</v>
      </c>
      <c r="J7" s="46"/>
      <c r="K7" s="45"/>
      <c r="L7" s="44"/>
      <c r="M7" s="44"/>
      <c r="N7" s="9"/>
    </row>
    <row r="8" spans="1:11" ht="14.25" customHeight="1">
      <c r="A8" s="1">
        <v>35</v>
      </c>
      <c r="B8" s="71" t="s">
        <v>43</v>
      </c>
      <c r="C8" s="65" t="s">
        <v>41</v>
      </c>
      <c r="D8" s="62">
        <v>11.6</v>
      </c>
      <c r="E8" s="63">
        <f>RANK(D8,D$7:D$12)</f>
        <v>1</v>
      </c>
      <c r="F8" s="62">
        <v>12.95</v>
      </c>
      <c r="G8" s="63">
        <f>RANK(F8,F$7:F$12)</f>
        <v>3</v>
      </c>
      <c r="H8" s="62">
        <f t="shared" si="0"/>
        <v>24.549999999999997</v>
      </c>
      <c r="I8" s="63">
        <f>RANK(H8,H$7:H$12)</f>
        <v>2</v>
      </c>
      <c r="J8" s="46"/>
      <c r="K8" s="45"/>
    </row>
    <row r="9" spans="1:11" ht="15.75" customHeight="1">
      <c r="A9" s="1">
        <v>36</v>
      </c>
      <c r="B9" s="71" t="s">
        <v>82</v>
      </c>
      <c r="C9" s="61" t="s">
        <v>75</v>
      </c>
      <c r="D9" s="62">
        <v>11.6</v>
      </c>
      <c r="E9" s="63">
        <f>RANK(D9,D$7:D$12)</f>
        <v>1</v>
      </c>
      <c r="F9" s="62">
        <v>13.05</v>
      </c>
      <c r="G9" s="63">
        <f>RANK(F9,F$7:F$12)</f>
        <v>2</v>
      </c>
      <c r="H9" s="62">
        <f t="shared" si="0"/>
        <v>24.65</v>
      </c>
      <c r="I9" s="63">
        <f>RANK(H9,H$7:H$12)</f>
        <v>1</v>
      </c>
      <c r="J9" s="46"/>
      <c r="K9" s="45"/>
    </row>
    <row r="10" spans="1:14" ht="14.25" customHeight="1">
      <c r="A10" s="1">
        <v>37</v>
      </c>
      <c r="B10" s="71" t="s">
        <v>83</v>
      </c>
      <c r="C10" s="61" t="s">
        <v>71</v>
      </c>
      <c r="D10" s="62">
        <v>10.5</v>
      </c>
      <c r="E10" s="63">
        <f>RANK(D10,D$7:D$12)</f>
        <v>5</v>
      </c>
      <c r="F10" s="62">
        <v>13.25</v>
      </c>
      <c r="G10" s="63">
        <f>RANK(F10,F$7:F$12)</f>
        <v>1</v>
      </c>
      <c r="H10" s="62">
        <f t="shared" si="0"/>
        <v>23.75</v>
      </c>
      <c r="I10" s="63">
        <f>RANK(H10,H$7:H$12)</f>
        <v>5</v>
      </c>
      <c r="J10" s="46"/>
      <c r="K10" s="45"/>
      <c r="L10" s="44"/>
      <c r="M10" s="44"/>
      <c r="N10" s="9"/>
    </row>
    <row r="11" spans="1:14" ht="15" customHeight="1">
      <c r="A11" s="1">
        <v>38</v>
      </c>
      <c r="B11" s="70" t="s">
        <v>111</v>
      </c>
      <c r="C11" s="61" t="s">
        <v>102</v>
      </c>
      <c r="D11" s="62">
        <v>11.3</v>
      </c>
      <c r="E11" s="63">
        <f>RANK(D11,D$7:D$12)</f>
        <v>4</v>
      </c>
      <c r="F11" s="62">
        <v>12.75</v>
      </c>
      <c r="G11" s="63">
        <f>RANK(F11,F$7:F$12)</f>
        <v>4</v>
      </c>
      <c r="H11" s="62">
        <f t="shared" si="0"/>
        <v>24.05</v>
      </c>
      <c r="I11" s="63">
        <f>RANK(H11,H$7:H$12)</f>
        <v>3</v>
      </c>
      <c r="J11" s="46"/>
      <c r="K11" s="45"/>
      <c r="L11" s="44"/>
      <c r="M11" s="44"/>
      <c r="N11" s="9"/>
    </row>
    <row r="12" spans="1:14" ht="15" customHeight="1">
      <c r="A12" s="1">
        <v>39</v>
      </c>
      <c r="B12" s="70" t="s">
        <v>112</v>
      </c>
      <c r="C12" s="61" t="s">
        <v>102</v>
      </c>
      <c r="D12" s="62">
        <v>11.5</v>
      </c>
      <c r="E12" s="63">
        <f>RANK(D12,D$7:D$12)</f>
        <v>3</v>
      </c>
      <c r="F12" s="62">
        <v>12.45</v>
      </c>
      <c r="G12" s="63">
        <f>RANK(F12,F$7:F$12)</f>
        <v>5</v>
      </c>
      <c r="H12" s="62">
        <f t="shared" si="0"/>
        <v>23.95</v>
      </c>
      <c r="I12" s="63">
        <f>RANK(H12,H$7:H$12)</f>
        <v>4</v>
      </c>
      <c r="J12" s="46"/>
      <c r="K12" s="45"/>
      <c r="L12" s="44"/>
      <c r="M12" s="44"/>
      <c r="N12" s="9"/>
    </row>
    <row r="13" spans="1:15" ht="24.75" customHeight="1">
      <c r="A13" s="25"/>
      <c r="B13" s="26"/>
      <c r="C13" s="27"/>
      <c r="D13" s="6"/>
      <c r="E13" s="9"/>
      <c r="F13" s="6"/>
      <c r="G13" s="9"/>
      <c r="H13" s="6"/>
      <c r="I13" s="9"/>
      <c r="J13" s="22"/>
      <c r="K13" s="9"/>
      <c r="L13" s="6"/>
      <c r="M13" s="6"/>
      <c r="N13" s="9"/>
      <c r="O13" s="22"/>
    </row>
    <row r="14" spans="1:15" ht="24.75" customHeight="1">
      <c r="A14" s="25"/>
      <c r="B14" s="26"/>
      <c r="C14" s="27"/>
      <c r="D14" s="6"/>
      <c r="E14" s="9"/>
      <c r="F14" s="6"/>
      <c r="G14" s="9"/>
      <c r="H14" s="6"/>
      <c r="I14" s="9"/>
      <c r="J14" s="22"/>
      <c r="K14" s="9"/>
      <c r="L14" s="6"/>
      <c r="M14" s="6"/>
      <c r="N14" s="9"/>
      <c r="O14" s="22"/>
    </row>
    <row r="15" spans="1:15" ht="24.75" customHeight="1">
      <c r="A15" s="25"/>
      <c r="B15" s="26"/>
      <c r="C15" s="27"/>
      <c r="D15" s="6"/>
      <c r="E15" s="9"/>
      <c r="F15" s="6"/>
      <c r="G15" s="9"/>
      <c r="H15" s="6"/>
      <c r="I15" s="9"/>
      <c r="J15" s="22"/>
      <c r="K15" s="9"/>
      <c r="L15" s="6"/>
      <c r="M15" s="6"/>
      <c r="N15" s="9"/>
      <c r="O15" s="22"/>
    </row>
    <row r="16" spans="1:15" ht="24.75" customHeight="1">
      <c r="A16" s="25"/>
      <c r="B16" s="26"/>
      <c r="C16" s="27"/>
      <c r="D16" s="6"/>
      <c r="E16" s="9"/>
      <c r="F16" s="6"/>
      <c r="G16" s="9"/>
      <c r="H16" s="6"/>
      <c r="I16" s="9"/>
      <c r="J16" s="22"/>
      <c r="K16" s="9"/>
      <c r="L16" s="6"/>
      <c r="M16" s="6"/>
      <c r="N16" s="9"/>
      <c r="O16" s="22"/>
    </row>
    <row r="17" spans="1:15" ht="24.75" customHeight="1">
      <c r="A17" s="25"/>
      <c r="B17" s="26"/>
      <c r="C17" s="27"/>
      <c r="D17" s="6"/>
      <c r="E17" s="9"/>
      <c r="F17" s="6"/>
      <c r="G17" s="9"/>
      <c r="H17" s="6"/>
      <c r="I17" s="9"/>
      <c r="J17" s="22"/>
      <c r="K17" s="9"/>
      <c r="L17" s="6"/>
      <c r="M17" s="6"/>
      <c r="N17" s="9"/>
      <c r="O17" s="22"/>
    </row>
    <row r="18" spans="1:15" ht="24.75" customHeight="1">
      <c r="A18" s="25"/>
      <c r="B18" s="26"/>
      <c r="C18" s="27"/>
      <c r="D18" s="6"/>
      <c r="E18" s="9"/>
      <c r="F18" s="6"/>
      <c r="G18" s="9"/>
      <c r="H18" s="6"/>
      <c r="I18" s="9"/>
      <c r="J18" s="22"/>
      <c r="K18" s="9"/>
      <c r="L18" s="6"/>
      <c r="M18" s="6"/>
      <c r="N18" s="9"/>
      <c r="O18" s="22"/>
    </row>
    <row r="19" spans="1:15" ht="27" customHeight="1">
      <c r="A19" s="97"/>
      <c r="B19" s="97"/>
      <c r="C19" s="28"/>
      <c r="D19" s="22"/>
      <c r="E19" s="29"/>
      <c r="F19" s="6"/>
      <c r="G19" s="9"/>
      <c r="H19" s="6"/>
      <c r="I19" s="9"/>
      <c r="J19" s="22"/>
      <c r="K19" s="23"/>
      <c r="L19" s="22"/>
      <c r="M19" s="22"/>
      <c r="N19" s="22"/>
      <c r="O19" s="22"/>
    </row>
    <row r="20" spans="1:15" ht="24.75" customHeight="1">
      <c r="A20" s="25"/>
      <c r="B20" s="26"/>
      <c r="C20" s="27"/>
      <c r="D20" s="6"/>
      <c r="E20" s="9"/>
      <c r="F20" s="6"/>
      <c r="G20" s="9"/>
      <c r="H20" s="6"/>
      <c r="I20" s="9"/>
      <c r="J20" s="22"/>
      <c r="K20" s="9"/>
      <c r="L20" s="6"/>
      <c r="M20" s="6"/>
      <c r="N20" s="9"/>
      <c r="O20" s="22"/>
    </row>
    <row r="21" spans="1:15" ht="24.75" customHeight="1">
      <c r="A21" s="25"/>
      <c r="B21" s="26"/>
      <c r="C21" s="27"/>
      <c r="D21" s="6"/>
      <c r="E21" s="9"/>
      <c r="F21" s="6"/>
      <c r="G21" s="9"/>
      <c r="H21" s="6"/>
      <c r="I21" s="9"/>
      <c r="J21" s="22"/>
      <c r="K21" s="9"/>
      <c r="L21" s="6"/>
      <c r="M21" s="6"/>
      <c r="N21" s="9"/>
      <c r="O21" s="22"/>
    </row>
    <row r="22" spans="1:15" ht="24.75" customHeight="1">
      <c r="A22" s="25"/>
      <c r="B22" s="26"/>
      <c r="C22" s="27"/>
      <c r="D22" s="6"/>
      <c r="E22" s="9"/>
      <c r="F22" s="6"/>
      <c r="G22" s="9"/>
      <c r="H22" s="6"/>
      <c r="I22" s="9"/>
      <c r="J22" s="22"/>
      <c r="K22" s="9"/>
      <c r="L22" s="6"/>
      <c r="M22" s="6"/>
      <c r="N22" s="9"/>
      <c r="O22" s="22"/>
    </row>
    <row r="23" spans="1:15" ht="24.75" customHeight="1">
      <c r="A23" s="25"/>
      <c r="B23" s="26"/>
      <c r="C23" s="27"/>
      <c r="D23" s="6"/>
      <c r="E23" s="9"/>
      <c r="F23" s="6"/>
      <c r="G23" s="9"/>
      <c r="H23" s="6"/>
      <c r="I23" s="9"/>
      <c r="J23" s="22"/>
      <c r="K23" s="9"/>
      <c r="L23" s="6"/>
      <c r="M23" s="6"/>
      <c r="N23" s="9"/>
      <c r="O23" s="22"/>
    </row>
    <row r="24" spans="1:15" ht="24.75" customHeight="1">
      <c r="A24" s="25"/>
      <c r="B24" s="26"/>
      <c r="C24" s="27"/>
      <c r="D24" s="6"/>
      <c r="E24" s="9"/>
      <c r="F24" s="6"/>
      <c r="G24" s="9"/>
      <c r="H24" s="6"/>
      <c r="I24" s="9"/>
      <c r="J24" s="22"/>
      <c r="K24" s="9"/>
      <c r="L24" s="6"/>
      <c r="M24" s="6"/>
      <c r="N24" s="9"/>
      <c r="O24" s="22"/>
    </row>
    <row r="25" spans="1:15" ht="24.75" customHeight="1">
      <c r="A25" s="25"/>
      <c r="B25" s="26"/>
      <c r="C25" s="27"/>
      <c r="D25" s="6"/>
      <c r="E25" s="9"/>
      <c r="F25" s="6"/>
      <c r="G25" s="9"/>
      <c r="H25" s="6"/>
      <c r="I25" s="9"/>
      <c r="J25" s="22"/>
      <c r="K25" s="9"/>
      <c r="L25" s="6"/>
      <c r="M25" s="6"/>
      <c r="N25" s="9"/>
      <c r="O25" s="22"/>
    </row>
    <row r="26" spans="1:15" ht="24.75" customHeight="1">
      <c r="A26" s="25"/>
      <c r="B26" s="26"/>
      <c r="C26" s="27"/>
      <c r="D26" s="6"/>
      <c r="E26" s="9"/>
      <c r="F26" s="6"/>
      <c r="G26" s="9"/>
      <c r="H26" s="6"/>
      <c r="I26" s="9"/>
      <c r="J26" s="22"/>
      <c r="K26" s="9"/>
      <c r="L26" s="6"/>
      <c r="M26" s="6"/>
      <c r="N26" s="9"/>
      <c r="O26" s="22"/>
    </row>
    <row r="27" spans="1:15" ht="24.75" customHeight="1">
      <c r="A27" s="25"/>
      <c r="B27" s="26"/>
      <c r="C27" s="27"/>
      <c r="D27" s="6"/>
      <c r="E27" s="9"/>
      <c r="F27" s="6"/>
      <c r="G27" s="9"/>
      <c r="H27" s="6"/>
      <c r="I27" s="9"/>
      <c r="J27" s="22"/>
      <c r="K27" s="9"/>
      <c r="L27" s="6"/>
      <c r="M27" s="6"/>
      <c r="N27" s="9"/>
      <c r="O27" s="22"/>
    </row>
    <row r="28" spans="1:15" ht="24.75" customHeight="1">
      <c r="A28" s="25"/>
      <c r="B28" s="26"/>
      <c r="C28" s="27"/>
      <c r="D28" s="6"/>
      <c r="E28" s="9"/>
      <c r="F28" s="6"/>
      <c r="G28" s="9"/>
      <c r="H28" s="6"/>
      <c r="I28" s="9"/>
      <c r="J28" s="22"/>
      <c r="K28" s="9"/>
      <c r="L28" s="6"/>
      <c r="M28" s="6"/>
      <c r="N28" s="9"/>
      <c r="O28" s="22"/>
    </row>
    <row r="29" spans="1:15" ht="24.75" customHeight="1">
      <c r="A29" s="25"/>
      <c r="B29" s="26"/>
      <c r="C29" s="27"/>
      <c r="D29" s="6"/>
      <c r="E29" s="9"/>
      <c r="F29" s="6"/>
      <c r="G29" s="9"/>
      <c r="H29" s="6"/>
      <c r="I29" s="9"/>
      <c r="J29" s="22"/>
      <c r="K29" s="9"/>
      <c r="L29" s="6"/>
      <c r="M29" s="6"/>
      <c r="N29" s="9"/>
      <c r="O29" s="22"/>
    </row>
    <row r="30" spans="1:15" ht="24.75" customHeight="1">
      <c r="A30" s="25"/>
      <c r="B30" s="26"/>
      <c r="C30" s="27"/>
      <c r="D30" s="6"/>
      <c r="E30" s="9"/>
      <c r="F30" s="6"/>
      <c r="G30" s="9"/>
      <c r="H30" s="6"/>
      <c r="I30" s="9"/>
      <c r="J30" s="22"/>
      <c r="K30" s="9"/>
      <c r="L30" s="6"/>
      <c r="M30" s="6"/>
      <c r="N30" s="9"/>
      <c r="O30" s="22"/>
    </row>
    <row r="31" spans="1:15" ht="24.75" customHeight="1">
      <c r="A31" s="25"/>
      <c r="B31" s="26"/>
      <c r="C31" s="27"/>
      <c r="D31" s="6"/>
      <c r="E31" s="9"/>
      <c r="F31" s="6"/>
      <c r="G31" s="9"/>
      <c r="H31" s="6"/>
      <c r="I31" s="9"/>
      <c r="J31" s="22"/>
      <c r="K31" s="9"/>
      <c r="L31" s="6"/>
      <c r="M31" s="6"/>
      <c r="N31" s="9"/>
      <c r="O31" s="22"/>
    </row>
    <row r="32" spans="1:15" ht="24.75" customHeight="1">
      <c r="A32" s="25"/>
      <c r="B32" s="26"/>
      <c r="C32" s="27"/>
      <c r="D32" s="6"/>
      <c r="E32" s="9"/>
      <c r="F32" s="6"/>
      <c r="G32" s="9"/>
      <c r="H32" s="6"/>
      <c r="I32" s="9"/>
      <c r="J32" s="22"/>
      <c r="K32" s="9"/>
      <c r="L32" s="6"/>
      <c r="M32" s="6"/>
      <c r="N32" s="9"/>
      <c r="O32" s="22"/>
    </row>
    <row r="33" spans="1:15" ht="24.75" customHeight="1">
      <c r="A33" s="25"/>
      <c r="B33" s="26"/>
      <c r="C33" s="27"/>
      <c r="D33" s="6"/>
      <c r="E33" s="9"/>
      <c r="F33" s="6"/>
      <c r="G33" s="9"/>
      <c r="H33" s="6"/>
      <c r="I33" s="9"/>
      <c r="J33" s="22"/>
      <c r="K33" s="9"/>
      <c r="L33" s="6"/>
      <c r="M33" s="6"/>
      <c r="N33" s="9"/>
      <c r="O33" s="22"/>
    </row>
    <row r="34" spans="1:15" ht="24.75" customHeight="1">
      <c r="A34" s="25"/>
      <c r="B34" s="26"/>
      <c r="C34" s="27"/>
      <c r="D34" s="6"/>
      <c r="E34" s="9"/>
      <c r="F34" s="6"/>
      <c r="G34" s="9"/>
      <c r="H34" s="6"/>
      <c r="I34" s="9"/>
      <c r="J34" s="22"/>
      <c r="K34" s="9"/>
      <c r="L34" s="6"/>
      <c r="M34" s="6"/>
      <c r="N34" s="9"/>
      <c r="O34" s="22"/>
    </row>
    <row r="35" ht="15">
      <c r="D35" s="6"/>
    </row>
    <row r="36" ht="15">
      <c r="D36" s="6"/>
    </row>
  </sheetData>
  <sheetProtection/>
  <mergeCells count="6">
    <mergeCell ref="A19:B19"/>
    <mergeCell ref="K6:M6"/>
    <mergeCell ref="A6:B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/>
  <pageMargins left="0.11811023622047245" right="0.11811023622047245" top="0.31496062992125984" bottom="0.07874015748031496" header="0.31496062992125984" footer="0.31496062992125984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="85" zoomScaleNormal="85" zoomScalePageLayoutView="0" workbookViewId="0" topLeftCell="A1">
      <selection activeCell="H28" sqref="H28"/>
    </sheetView>
  </sheetViews>
  <sheetFormatPr defaultColWidth="9.140625" defaultRowHeight="15"/>
  <cols>
    <col min="1" max="1" width="4.421875" style="1" customWidth="1"/>
    <col min="2" max="2" width="26.140625" style="0" customWidth="1"/>
    <col min="3" max="3" width="16.281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4.5742187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4" ht="18" customHeight="1">
      <c r="A7" s="1">
        <v>40</v>
      </c>
      <c r="B7" s="75" t="s">
        <v>45</v>
      </c>
      <c r="C7" s="67" t="s">
        <v>33</v>
      </c>
      <c r="D7" s="62">
        <v>11.6</v>
      </c>
      <c r="E7" s="63">
        <f>RANK(D7,D$7:D$12)</f>
        <v>4</v>
      </c>
      <c r="F7" s="62">
        <v>12.9</v>
      </c>
      <c r="G7" s="63">
        <f>RANK(F7,F$7:F$12)</f>
        <v>2</v>
      </c>
      <c r="H7" s="62">
        <f aca="true" t="shared" si="0" ref="H7:H12">D7+F7</f>
        <v>24.5</v>
      </c>
      <c r="I7" s="63">
        <f>RANK(H7,H$7:H$12)</f>
        <v>4</v>
      </c>
      <c r="J7" s="18"/>
      <c r="K7" s="9"/>
      <c r="L7" s="6"/>
      <c r="M7" s="6"/>
      <c r="N7" s="9"/>
    </row>
    <row r="8" spans="1:14" ht="16.5" customHeight="1">
      <c r="A8" s="1">
        <v>41</v>
      </c>
      <c r="B8" s="76" t="s">
        <v>46</v>
      </c>
      <c r="C8" s="67" t="s">
        <v>33</v>
      </c>
      <c r="D8" s="62">
        <v>11.6</v>
      </c>
      <c r="E8" s="63">
        <f>RANK(D8,D$7:D$12)</f>
        <v>4</v>
      </c>
      <c r="F8" s="62">
        <v>11.4</v>
      </c>
      <c r="G8" s="63">
        <f>RANK(F8,F$7:F$12)</f>
        <v>6</v>
      </c>
      <c r="H8" s="62">
        <f t="shared" si="0"/>
        <v>23</v>
      </c>
      <c r="I8" s="63">
        <f>RANK(H8,H$7:H$12)</f>
        <v>5</v>
      </c>
      <c r="J8" s="18"/>
      <c r="K8" s="9"/>
      <c r="L8" s="6"/>
      <c r="M8" s="6"/>
      <c r="N8" s="9"/>
    </row>
    <row r="9" spans="1:11" ht="15.75">
      <c r="A9" s="1">
        <v>42</v>
      </c>
      <c r="B9" s="71" t="s">
        <v>84</v>
      </c>
      <c r="C9" s="64" t="s">
        <v>75</v>
      </c>
      <c r="D9" s="62">
        <v>11.9</v>
      </c>
      <c r="E9" s="63">
        <f>RANK(D9,D$7:D$12)</f>
        <v>2</v>
      </c>
      <c r="F9" s="62">
        <v>13.3</v>
      </c>
      <c r="G9" s="63">
        <f>RANK(F9,F$7:F$12)</f>
        <v>1</v>
      </c>
      <c r="H9" s="62">
        <f t="shared" si="0"/>
        <v>25.200000000000003</v>
      </c>
      <c r="I9" s="63">
        <f>RANK(H9,H$7:H$12)</f>
        <v>1</v>
      </c>
      <c r="J9" s="18"/>
      <c r="K9" s="22"/>
    </row>
    <row r="10" spans="1:11" ht="15.75">
      <c r="A10" s="1">
        <v>43</v>
      </c>
      <c r="B10" s="70" t="s">
        <v>113</v>
      </c>
      <c r="C10" s="64" t="s">
        <v>102</v>
      </c>
      <c r="D10" s="62">
        <v>11.8</v>
      </c>
      <c r="E10" s="63">
        <f>RANK(D10,D$7:D$12)</f>
        <v>3</v>
      </c>
      <c r="F10" s="62">
        <v>12.85</v>
      </c>
      <c r="G10" s="63">
        <f>RANK(F10,F$7:F$12)</f>
        <v>4</v>
      </c>
      <c r="H10" s="62">
        <f t="shared" si="0"/>
        <v>24.65</v>
      </c>
      <c r="I10" s="63">
        <f>RANK(H10,H$7:H$12)</f>
        <v>3</v>
      </c>
      <c r="J10" s="18"/>
      <c r="K10" s="22"/>
    </row>
    <row r="11" spans="1:11" ht="15.75">
      <c r="A11" s="1">
        <v>44</v>
      </c>
      <c r="B11" s="70" t="s">
        <v>114</v>
      </c>
      <c r="C11" s="64" t="s">
        <v>102</v>
      </c>
      <c r="D11" s="62">
        <v>12.3</v>
      </c>
      <c r="E11" s="63">
        <f>RANK(D11,D$7:D$12)</f>
        <v>1</v>
      </c>
      <c r="F11" s="62">
        <v>12.9</v>
      </c>
      <c r="G11" s="63">
        <f>RANK(F11,F$7:F$12)</f>
        <v>2</v>
      </c>
      <c r="H11" s="62">
        <f t="shared" si="0"/>
        <v>25.200000000000003</v>
      </c>
      <c r="I11" s="63">
        <f>RANK(H11,H$7:H$12)</f>
        <v>1</v>
      </c>
      <c r="J11" s="18"/>
      <c r="K11" s="22"/>
    </row>
    <row r="12" spans="1:10" ht="15.75">
      <c r="A12" s="1">
        <v>45</v>
      </c>
      <c r="B12" s="79" t="s">
        <v>44</v>
      </c>
      <c r="C12" s="70" t="s">
        <v>33</v>
      </c>
      <c r="D12" s="62">
        <v>11.3</v>
      </c>
      <c r="E12" s="63">
        <f>RANK(D12,D$7:D$12)</f>
        <v>6</v>
      </c>
      <c r="F12" s="62">
        <v>11.5</v>
      </c>
      <c r="G12" s="63">
        <f>RANK(F12,F$7:F$12)</f>
        <v>5</v>
      </c>
      <c r="H12" s="62">
        <f t="shared" si="0"/>
        <v>22.8</v>
      </c>
      <c r="I12" s="63">
        <f>RANK(H12,H$7:H$12)</f>
        <v>6</v>
      </c>
      <c r="J12" s="59"/>
    </row>
  </sheetData>
  <sheetProtection/>
  <mergeCells count="4">
    <mergeCell ref="K6:M6"/>
    <mergeCell ref="A1:I1"/>
    <mergeCell ref="A2:I2"/>
    <mergeCell ref="A4:I4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937007874015748" right="0.1968503937007874" top="0.7480314960629921" bottom="0.7480314960629921" header="0.31496062992125984" footer="0.3149606299212598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421875" style="1" customWidth="1"/>
    <col min="2" max="2" width="20.57421875" style="0" customWidth="1"/>
    <col min="3" max="3" width="9.8515625" style="1" customWidth="1"/>
    <col min="4" max="4" width="9.421875" style="0" customWidth="1"/>
    <col min="5" max="5" width="4.57421875" style="7" customWidth="1"/>
    <col min="6" max="6" width="9.421875" style="0" customWidth="1"/>
    <col min="7" max="7" width="4.57421875" style="0" customWidth="1"/>
    <col min="8" max="8" width="10.57421875" style="0" customWidth="1"/>
    <col min="9" max="9" width="4.57421875" style="0" customWidth="1"/>
    <col min="10" max="10" width="1.57421875" style="0" customWidth="1"/>
    <col min="11" max="11" width="10.140625" style="13" customWidth="1"/>
    <col min="12" max="12" width="9.421875" style="0" customWidth="1"/>
    <col min="13" max="13" width="8.00390625" style="0" customWidth="1"/>
    <col min="14" max="14" width="4.57421875" style="0" customWidth="1"/>
  </cols>
  <sheetData>
    <row r="1" spans="1:14" ht="21.75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89"/>
      <c r="K1" s="89"/>
      <c r="L1" s="89"/>
      <c r="M1" s="89"/>
      <c r="N1" s="89"/>
    </row>
    <row r="2" spans="1:14" ht="21.75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87"/>
      <c r="K2" s="87"/>
      <c r="L2" s="87"/>
      <c r="M2" s="87"/>
      <c r="N2" s="87"/>
    </row>
    <row r="3" ht="9.75" customHeight="1">
      <c r="A3" s="2"/>
    </row>
    <row r="4" spans="1:14" ht="15">
      <c r="A4" s="96" t="str">
        <f>'U8 Inter'!A4:N4</f>
        <v>Phoenix Finals 22nd May 2022</v>
      </c>
      <c r="B4" s="96"/>
      <c r="C4" s="96"/>
      <c r="D4" s="96"/>
      <c r="E4" s="96"/>
      <c r="F4" s="96"/>
      <c r="G4" s="96"/>
      <c r="H4" s="96"/>
      <c r="I4" s="96"/>
      <c r="J4" s="89"/>
      <c r="K4" s="89"/>
      <c r="L4" s="89"/>
      <c r="M4" s="89"/>
      <c r="N4" s="89"/>
    </row>
    <row r="5" spans="1:10" ht="12.75" customHeight="1">
      <c r="A5" s="2"/>
      <c r="J5" s="18"/>
    </row>
    <row r="6" spans="3:14" ht="30.75">
      <c r="C6" s="5" t="s">
        <v>4</v>
      </c>
      <c r="D6" s="15" t="s">
        <v>0</v>
      </c>
      <c r="E6" s="8" t="s">
        <v>3</v>
      </c>
      <c r="F6" s="15" t="s">
        <v>1</v>
      </c>
      <c r="G6" s="8" t="s">
        <v>3</v>
      </c>
      <c r="H6" s="16" t="s">
        <v>2</v>
      </c>
      <c r="I6" s="8" t="s">
        <v>3</v>
      </c>
      <c r="J6" s="18"/>
      <c r="K6" s="92"/>
      <c r="L6" s="93"/>
      <c r="M6" s="93"/>
      <c r="N6" s="24"/>
    </row>
    <row r="7" spans="1:14" ht="17.25" customHeight="1">
      <c r="A7" s="3">
        <v>46</v>
      </c>
      <c r="B7" s="71" t="s">
        <v>47</v>
      </c>
      <c r="C7" s="65" t="s">
        <v>38</v>
      </c>
      <c r="D7" s="62">
        <v>11.65</v>
      </c>
      <c r="E7" s="63">
        <f>RANK(D7,D$7:D$12)</f>
        <v>3</v>
      </c>
      <c r="F7" s="62">
        <v>10.9</v>
      </c>
      <c r="G7" s="63">
        <f>RANK(F7,F$7:F$12)</f>
        <v>2</v>
      </c>
      <c r="H7" s="62">
        <f>D7+F7</f>
        <v>22.55</v>
      </c>
      <c r="I7" s="63">
        <f>RANK(H7,H$7:H$12)</f>
        <v>4</v>
      </c>
      <c r="J7" s="46"/>
      <c r="K7" s="45"/>
      <c r="L7" s="44"/>
      <c r="M7" s="50"/>
      <c r="N7" s="45"/>
    </row>
    <row r="8" spans="1:12" ht="15" customHeight="1">
      <c r="A8" s="3">
        <v>47</v>
      </c>
      <c r="B8" s="71" t="s">
        <v>48</v>
      </c>
      <c r="C8" s="65" t="s">
        <v>38</v>
      </c>
      <c r="D8" s="62">
        <v>11.93</v>
      </c>
      <c r="E8" s="63">
        <f>RANK(D8,D$7:D$12)</f>
        <v>2</v>
      </c>
      <c r="F8" s="62">
        <v>10.8</v>
      </c>
      <c r="G8" s="63">
        <f>RANK(F8,F$7:F$12)</f>
        <v>3</v>
      </c>
      <c r="H8" s="62">
        <f>D8+F8</f>
        <v>22.73</v>
      </c>
      <c r="I8" s="63">
        <f>RANK(H8,H$7:H$12)</f>
        <v>1</v>
      </c>
      <c r="J8" s="46"/>
      <c r="K8" s="47"/>
      <c r="L8" s="48"/>
    </row>
    <row r="9" spans="1:12" ht="15.75">
      <c r="A9" s="1">
        <v>48</v>
      </c>
      <c r="B9" s="71" t="s">
        <v>85</v>
      </c>
      <c r="C9" s="69" t="s">
        <v>79</v>
      </c>
      <c r="D9" s="62">
        <v>11.65</v>
      </c>
      <c r="E9" s="63">
        <f>RANK(D9,D$7:D$12)</f>
        <v>3</v>
      </c>
      <c r="F9" s="62">
        <v>10.6</v>
      </c>
      <c r="G9" s="63">
        <f>RANK(F9,F$7:F$12)</f>
        <v>5</v>
      </c>
      <c r="H9" s="62">
        <f>D9+F9</f>
        <v>22.25</v>
      </c>
      <c r="I9" s="63">
        <f>RANK(H9,H$7:H$12)</f>
        <v>5</v>
      </c>
      <c r="J9" s="46"/>
      <c r="K9" s="47"/>
      <c r="L9" s="48"/>
    </row>
    <row r="10" spans="1:14" ht="15.75">
      <c r="A10" s="1">
        <v>49</v>
      </c>
      <c r="B10" s="71" t="s">
        <v>86</v>
      </c>
      <c r="C10" s="64" t="s">
        <v>79</v>
      </c>
      <c r="D10" s="62">
        <v>11.03</v>
      </c>
      <c r="E10" s="63">
        <f>RANK(D10,D$7:D$12)</f>
        <v>6</v>
      </c>
      <c r="F10" s="62">
        <v>10.4</v>
      </c>
      <c r="G10" s="63">
        <f>RANK(F10,F$7:F$12)</f>
        <v>6</v>
      </c>
      <c r="H10" s="62">
        <f>D10+F10</f>
        <v>21.43</v>
      </c>
      <c r="I10" s="63">
        <f>RANK(H10,H$7:H$12)</f>
        <v>6</v>
      </c>
      <c r="J10" s="46"/>
      <c r="K10" s="47"/>
      <c r="L10" s="48"/>
      <c r="M10" s="48"/>
      <c r="N10" s="48"/>
    </row>
    <row r="11" spans="1:14" ht="15.75">
      <c r="A11" s="1">
        <v>50</v>
      </c>
      <c r="B11" s="70" t="s">
        <v>115</v>
      </c>
      <c r="C11" s="71" t="s">
        <v>116</v>
      </c>
      <c r="D11" s="62">
        <v>11.53</v>
      </c>
      <c r="E11" s="63">
        <f>RANK(D11,D$7:D$12)</f>
        <v>5</v>
      </c>
      <c r="F11" s="62">
        <v>11.2</v>
      </c>
      <c r="G11" s="63">
        <f>RANK(F11,F$7:F$12)</f>
        <v>1</v>
      </c>
      <c r="H11" s="62">
        <f>D11+F11</f>
        <v>22.729999999999997</v>
      </c>
      <c r="I11" s="63">
        <f>RANK(H11,H$7:H$12)</f>
        <v>2</v>
      </c>
      <c r="J11" s="46"/>
      <c r="K11" s="47"/>
      <c r="L11" s="48"/>
      <c r="M11" s="48"/>
      <c r="N11" s="48"/>
    </row>
    <row r="12" spans="1:10" ht="15.75">
      <c r="A12" s="1">
        <v>51</v>
      </c>
      <c r="B12" s="70" t="s">
        <v>117</v>
      </c>
      <c r="C12" s="71" t="s">
        <v>116</v>
      </c>
      <c r="D12" s="62">
        <v>11.95</v>
      </c>
      <c r="E12" s="63">
        <f>RANK(D12,D$7:D$12)</f>
        <v>1</v>
      </c>
      <c r="F12" s="62">
        <v>10.75</v>
      </c>
      <c r="G12" s="63">
        <f>RANK(F12,F$7:F$12)</f>
        <v>4</v>
      </c>
      <c r="H12" s="62">
        <f>D12+F12</f>
        <v>22.7</v>
      </c>
      <c r="I12" s="63">
        <f>RANK(H12,H$7:H$12)</f>
        <v>3</v>
      </c>
      <c r="J12" s="46"/>
    </row>
  </sheetData>
  <sheetProtection/>
  <mergeCells count="4">
    <mergeCell ref="K6:M6"/>
    <mergeCell ref="A2:I2"/>
    <mergeCell ref="A4:I4"/>
    <mergeCell ref="A1:I1"/>
  </mergeCells>
  <conditionalFormatting sqref="E7:E1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7:G1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I7:I1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31496062992125984" right="0.11811023622047245" top="0.7480314960629921" bottom="0.7480314960629921" header="0.31496062992125984" footer="0.31496062992125984"/>
  <pageSetup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Stephenson</dc:creator>
  <cp:keywords/>
  <dc:description/>
  <cp:lastModifiedBy>alexx</cp:lastModifiedBy>
  <cp:lastPrinted>2022-05-22T13:53:11Z</cp:lastPrinted>
  <dcterms:created xsi:type="dcterms:W3CDTF">2008-03-12T11:55:08Z</dcterms:created>
  <dcterms:modified xsi:type="dcterms:W3CDTF">2022-05-23T21:42:55Z</dcterms:modified>
  <cp:category/>
  <cp:version/>
  <cp:contentType/>
  <cp:contentStatus/>
</cp:coreProperties>
</file>