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080" tabRatio="500" activeTab="0"/>
  </bookViews>
  <sheets>
    <sheet name="U8 Intro" sheetId="1" r:id="rId1"/>
    <sheet name="U8 Inter" sheetId="2" r:id="rId2"/>
    <sheet name="U8 Adv" sheetId="3" r:id="rId3"/>
    <sheet name="U8 Adv +" sheetId="4" r:id="rId4"/>
    <sheet name="U10 intro" sheetId="5" r:id="rId5"/>
    <sheet name="U10 Inter" sheetId="6" r:id="rId6"/>
    <sheet name="U10 Adv " sheetId="7" r:id="rId7"/>
    <sheet name="U10 Adv +" sheetId="8" r:id="rId8"/>
    <sheet name="U12 Intro" sheetId="9" r:id="rId9"/>
    <sheet name="U12 Inter" sheetId="10" r:id="rId10"/>
    <sheet name="U12 Adv" sheetId="11" r:id="rId11"/>
    <sheet name="U12 Adv +" sheetId="12" r:id="rId12"/>
    <sheet name="13+ Inter" sheetId="13" r:id="rId13"/>
    <sheet name="13+ Adv" sheetId="14" r:id="rId14"/>
    <sheet name="13+ Adv +" sheetId="15" r:id="rId15"/>
    <sheet name="Sheet1" sheetId="16" r:id="rId16"/>
  </sheets>
  <definedNames>
    <definedName name="_xlfn__FV">#N/A</definedName>
    <definedName name="_xlfn_SINGLE">#N/A</definedName>
    <definedName name="_xlfn.SINGLE" hidden="1">#NAME?</definedName>
    <definedName name="Excel_BuiltIn__FilterDatabase" localSheetId="1">'U8 Inter'!$K$8:$K$13</definedName>
    <definedName name="Excel_BuiltIn_Print_Area" localSheetId="13">'13+ Adv'!$A$1:$N$13</definedName>
    <definedName name="Excel_BuiltIn_Print_Area" localSheetId="14">'13+ Adv +'!$A$1:$N$13</definedName>
    <definedName name="Excel_BuiltIn_Print_Area" localSheetId="12">'13+ Inter'!$A$1:$N$13</definedName>
    <definedName name="Excel_BuiltIn_Print_Area" localSheetId="6">'U10 Adv '!$A$1:$J$14</definedName>
    <definedName name="Excel_BuiltIn_Print_Area" localSheetId="7">'U10 Adv +'!$A$1:$N$13</definedName>
    <definedName name="Excel_BuiltIn_Print_Area" localSheetId="5">'U10 Inter'!$A$1:$M$13</definedName>
    <definedName name="Excel_BuiltIn_Print_Area" localSheetId="4">'U10 intro'!$A$1:$N$13</definedName>
    <definedName name="Excel_BuiltIn_Print_Area" localSheetId="10">'U12 Adv'!$A$1:$N$13</definedName>
    <definedName name="Excel_BuiltIn_Print_Area" localSheetId="11">'U12 Adv +'!$A$1:$N$13</definedName>
    <definedName name="Excel_BuiltIn_Print_Area" localSheetId="9">'U12 Inter'!$A$1:$M$14</definedName>
    <definedName name="Excel_BuiltIn_Print_Area" localSheetId="8">'U12 Intro'!$A$1:$N$10</definedName>
    <definedName name="Excel_BuiltIn_Print_Area" localSheetId="2">'U8 Adv'!$A$1:$N$13</definedName>
    <definedName name="Excel_BuiltIn_Print_Area" localSheetId="3">'U8 Adv +'!$A$1:$N$13</definedName>
    <definedName name="Excel_BuiltIn_Print_Area" localSheetId="1">'U8 Inter'!$A$1:$N$13</definedName>
    <definedName name="Excel_BuiltIn_Print_Area" localSheetId="0">'U8 Intro'!$A$1:$N$13</definedName>
    <definedName name="_xlnm.Print_Area" localSheetId="13">'13+ Adv'!$A$1:$N$13</definedName>
    <definedName name="_xlnm.Print_Area" localSheetId="14">'13+ Adv +'!$A$1:$N$13</definedName>
    <definedName name="_xlnm.Print_Area" localSheetId="12">'13+ Inter'!$A$1:$N$13</definedName>
    <definedName name="_xlnm.Print_Area" localSheetId="6">'U10 Adv '!$A$1:$J$14</definedName>
    <definedName name="_xlnm.Print_Area" localSheetId="7">'U10 Adv +'!$A$1:$N$13</definedName>
    <definedName name="_xlnm.Print_Area" localSheetId="5">'U10 Inter'!$A$1:$M$13</definedName>
    <definedName name="_xlnm.Print_Area" localSheetId="4">'U10 intro'!$A$1:$N$13</definedName>
    <definedName name="_xlnm.Print_Area" localSheetId="10">'U12 Adv'!$A$1:$N$13</definedName>
    <definedName name="_xlnm.Print_Area" localSheetId="11">'U12 Adv +'!$A$1:$N$13</definedName>
    <definedName name="_xlnm.Print_Area" localSheetId="9">'U12 Inter'!$A$1:$M$14</definedName>
    <definedName name="_xlnm.Print_Area" localSheetId="8">'U12 Intro'!$A$1:$N$10</definedName>
    <definedName name="_xlnm.Print_Area" localSheetId="2">'U8 Adv'!$A$1:$N$13</definedName>
    <definedName name="_xlnm.Print_Area" localSheetId="3">'U8 Adv +'!$A$1:$N$13</definedName>
    <definedName name="_xlnm.Print_Area" localSheetId="1">'U8 Inter'!$A$1:$N$13</definedName>
    <definedName name="_xlnm.Print_Area" localSheetId="0">'U8 Intro'!$A$1:$N$13</definedName>
  </definedNames>
  <calcPr fullCalcOnLoad="1"/>
</workbook>
</file>

<file path=xl/sharedStrings.xml><?xml version="1.0" encoding="utf-8"?>
<sst xmlns="http://schemas.openxmlformats.org/spreadsheetml/2006/main" count="321" uniqueCount="146">
  <si>
    <t>General Gymnastics - Floor and Vault Competition</t>
  </si>
  <si>
    <t>Under 8 - Introductory</t>
  </si>
  <si>
    <t>Barnsley Gymnastics Club - Sunday 6th November 2022</t>
  </si>
  <si>
    <t>2015/2014</t>
  </si>
  <si>
    <t>Club</t>
  </si>
  <si>
    <t>Floor</t>
  </si>
  <si>
    <t>Rank</t>
  </si>
  <si>
    <t>Vault</t>
  </si>
  <si>
    <t>Total</t>
  </si>
  <si>
    <t>Annabelle May Gray</t>
  </si>
  <si>
    <t>Temple Newsam</t>
  </si>
  <si>
    <t>Hermione Wilson</t>
  </si>
  <si>
    <t xml:space="preserve">Temple Newsam </t>
  </si>
  <si>
    <t>Emily Simpson</t>
  </si>
  <si>
    <t xml:space="preserve">Allegro </t>
  </si>
  <si>
    <t xml:space="preserve">Pandora Snowdon </t>
  </si>
  <si>
    <t>Stella Gibb</t>
  </si>
  <si>
    <t>Ecco</t>
  </si>
  <si>
    <t>Frankie Heaton</t>
  </si>
  <si>
    <t>Under 8 - Intermediate</t>
  </si>
  <si>
    <t>Jemima Hurley</t>
  </si>
  <si>
    <t>Aireborough GC</t>
  </si>
  <si>
    <t>Pippa Sanderson</t>
  </si>
  <si>
    <t>Olicana</t>
  </si>
  <si>
    <t xml:space="preserve">Elodie Richardson </t>
  </si>
  <si>
    <t xml:space="preserve">Evelyn Smith </t>
  </si>
  <si>
    <t>Imogen Platton</t>
  </si>
  <si>
    <t>Phoenix</t>
  </si>
  <si>
    <t>Madison Van Dyk</t>
  </si>
  <si>
    <t>Under 8 - Advanced</t>
  </si>
  <si>
    <t>Isla Shann</t>
  </si>
  <si>
    <t xml:space="preserve">Aireborough </t>
  </si>
  <si>
    <t>Erin Murphy</t>
  </si>
  <si>
    <t xml:space="preserve">Lilly Atkins-Noble </t>
  </si>
  <si>
    <t>Doncaster</t>
  </si>
  <si>
    <t>Annamae Parkes</t>
  </si>
  <si>
    <t>Allegro</t>
  </si>
  <si>
    <t xml:space="preserve">Holly Brewster </t>
  </si>
  <si>
    <t>Sylvia Rogers-Kay</t>
  </si>
  <si>
    <t>SIV Stars</t>
  </si>
  <si>
    <t>Under 8 - Advanced Plus</t>
  </si>
  <si>
    <t>2012/2011</t>
  </si>
  <si>
    <t>Amber Marshall</t>
  </si>
  <si>
    <t>Francesca Brown</t>
  </si>
  <si>
    <t>Isla Collingwood</t>
  </si>
  <si>
    <t xml:space="preserve">Grimsby &amp; District </t>
  </si>
  <si>
    <t>Rosie Bagshaw</t>
  </si>
  <si>
    <t xml:space="preserve">Lydia Marnie Young </t>
  </si>
  <si>
    <t>Imogen Wallis</t>
  </si>
  <si>
    <t>Under 10 - Introductory</t>
  </si>
  <si>
    <t>2013/2012</t>
  </si>
  <si>
    <t>Lois Quinn</t>
  </si>
  <si>
    <t>Gymmagic</t>
  </si>
  <si>
    <t>Lya Wheelhouse</t>
  </si>
  <si>
    <t xml:space="preserve">Temple Newsom </t>
  </si>
  <si>
    <t xml:space="preserve">Jessica Mangles </t>
  </si>
  <si>
    <t>Miley Mann</t>
  </si>
  <si>
    <t>Sophie Burrell</t>
  </si>
  <si>
    <t xml:space="preserve">Invictus </t>
  </si>
  <si>
    <t>Asrai Mayer</t>
  </si>
  <si>
    <t>Under 10 - Advanced</t>
  </si>
  <si>
    <t>Rosie Cooke</t>
  </si>
  <si>
    <t xml:space="preserve">Harriet Carter </t>
  </si>
  <si>
    <t xml:space="preserve">Eva Jacklin </t>
  </si>
  <si>
    <t>Libby Smith</t>
  </si>
  <si>
    <t xml:space="preserve">Neve Connelly </t>
  </si>
  <si>
    <t>Invictus</t>
  </si>
  <si>
    <t>Annabelle Mace</t>
  </si>
  <si>
    <t>JJ's</t>
  </si>
  <si>
    <t>Under 10 - Intermediate</t>
  </si>
  <si>
    <t>Daisy Evans</t>
  </si>
  <si>
    <t>Jessica Morley</t>
  </si>
  <si>
    <t xml:space="preserve">Harla Hudson </t>
  </si>
  <si>
    <t>Louisa Barr</t>
  </si>
  <si>
    <t>Maria Rhodes</t>
  </si>
  <si>
    <t>Evie Green</t>
  </si>
  <si>
    <t>Under 10 - Advanced Plus</t>
  </si>
  <si>
    <t>Sophia Whittaker</t>
  </si>
  <si>
    <t>Letizia (Tisy) Hill</t>
  </si>
  <si>
    <t xml:space="preserve">Olicana </t>
  </si>
  <si>
    <t xml:space="preserve">Lilly George </t>
  </si>
  <si>
    <t>Rothwell</t>
  </si>
  <si>
    <t>Amelia Altoft</t>
  </si>
  <si>
    <t>Yvonne Kazadi</t>
  </si>
  <si>
    <t xml:space="preserve">Sophie Clough </t>
  </si>
  <si>
    <t xml:space="preserve">Stockbridge </t>
  </si>
  <si>
    <t>Under 12 - Introductory</t>
  </si>
  <si>
    <t>2011/2010</t>
  </si>
  <si>
    <t>Lilly May Stott</t>
  </si>
  <si>
    <t>Imogen Ward</t>
  </si>
  <si>
    <t>Lacie Simpson</t>
  </si>
  <si>
    <t>Under 12 - Intermediate</t>
  </si>
  <si>
    <t>2010- June 2011</t>
  </si>
  <si>
    <t>Ava Quinn</t>
  </si>
  <si>
    <t>Orla Sadkowski</t>
  </si>
  <si>
    <t>YMCA</t>
  </si>
  <si>
    <t>Eve Dodds</t>
  </si>
  <si>
    <t>Martha Richards</t>
  </si>
  <si>
    <t xml:space="preserve">Kacey Lancaster </t>
  </si>
  <si>
    <t xml:space="preserve">Brumby </t>
  </si>
  <si>
    <t xml:space="preserve">Ruby Lawrenson </t>
  </si>
  <si>
    <t>Scarlett Reed</t>
  </si>
  <si>
    <t>Under 12 - Advanced</t>
  </si>
  <si>
    <t xml:space="preserve">Total </t>
  </si>
  <si>
    <t>Amelia Gledhill</t>
  </si>
  <si>
    <t>Ellen Broom</t>
  </si>
  <si>
    <t xml:space="preserve">Abbie Mens </t>
  </si>
  <si>
    <t>Isabelle Massey</t>
  </si>
  <si>
    <t>Miranda Barnett</t>
  </si>
  <si>
    <t>Erin Norton</t>
  </si>
  <si>
    <t>Under 12 - Advanced Plus</t>
  </si>
  <si>
    <t>Bronwyn Martin</t>
  </si>
  <si>
    <t>Sophie Smith</t>
  </si>
  <si>
    <t xml:space="preserve">Ripon </t>
  </si>
  <si>
    <t xml:space="preserve">Eliza Sealey </t>
  </si>
  <si>
    <t xml:space="preserve">Doncaster </t>
  </si>
  <si>
    <t xml:space="preserve">Jasmine Lavers </t>
  </si>
  <si>
    <t>Star Bartholomew</t>
  </si>
  <si>
    <t>Rehani Edwards</t>
  </si>
  <si>
    <t>13 and Over - Intermediate</t>
  </si>
  <si>
    <t>2009+</t>
  </si>
  <si>
    <t>Alice Ledger</t>
  </si>
  <si>
    <t>Aireborough</t>
  </si>
  <si>
    <t>Eve Carter</t>
  </si>
  <si>
    <t>Lucy Culley</t>
  </si>
  <si>
    <t>Alathea Rickwood</t>
  </si>
  <si>
    <t>Estelle Winstanley</t>
  </si>
  <si>
    <t>TK Gymfit</t>
  </si>
  <si>
    <t>Brooke Paul</t>
  </si>
  <si>
    <t>13 and Over - Advanced</t>
  </si>
  <si>
    <t>Isabelle Oates</t>
  </si>
  <si>
    <t>Ava Fuller</t>
  </si>
  <si>
    <t xml:space="preserve">Lucy Shaw-Davis </t>
  </si>
  <si>
    <t xml:space="preserve">Grimsby-District </t>
  </si>
  <si>
    <t xml:space="preserve">Destiny Flynn </t>
  </si>
  <si>
    <t>Brumby</t>
  </si>
  <si>
    <t xml:space="preserve">Keira Murphy </t>
  </si>
  <si>
    <t>Courtney West</t>
  </si>
  <si>
    <t>13 and over - Advanced Plus</t>
  </si>
  <si>
    <t>Susanna Thompson</t>
  </si>
  <si>
    <t>Zara Whittaker</t>
  </si>
  <si>
    <t xml:space="preserve">Emily Tomliinson </t>
  </si>
  <si>
    <t xml:space="preserve">Lilly Gerry </t>
  </si>
  <si>
    <t xml:space="preserve">Brogan Sedgwick </t>
  </si>
  <si>
    <t>Ila Fox</t>
  </si>
  <si>
    <t>Stocksbridge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</si>
</sst>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83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4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u val="single"/>
      <sz val="14"/>
      <color indexed="12"/>
      <name val="Calibri"/>
      <family val="2"/>
    </font>
    <font>
      <b/>
      <i/>
      <u val="single"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4"/>
      <color indexed="10"/>
      <name val="Calibri"/>
      <family val="2"/>
    </font>
    <font>
      <b/>
      <u val="single"/>
      <sz val="14"/>
      <color indexed="17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30"/>
      <name val="Calibri"/>
      <family val="2"/>
    </font>
    <font>
      <sz val="9"/>
      <color indexed="8"/>
      <name val="Calibri"/>
      <family val="2"/>
    </font>
    <font>
      <b/>
      <u val="single"/>
      <sz val="17"/>
      <color indexed="8"/>
      <name val="Times New Roman"/>
      <family val="1"/>
    </font>
    <font>
      <b/>
      <u val="single"/>
      <sz val="17"/>
      <color indexed="10"/>
      <name val="Times New Roman"/>
      <family val="1"/>
    </font>
    <font>
      <b/>
      <i/>
      <u val="single"/>
      <sz val="15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10"/>
      <name val="Calibri"/>
      <family val="2"/>
    </font>
    <font>
      <sz val="14"/>
      <color indexed="57"/>
      <name val="Calibri"/>
      <family val="2"/>
    </font>
    <font>
      <b/>
      <u val="single"/>
      <sz val="14"/>
      <color indexed="57"/>
      <name val="Calibri"/>
      <family val="2"/>
    </font>
    <font>
      <sz val="14"/>
      <color indexed="60"/>
      <name val="Calibri"/>
      <family val="2"/>
    </font>
    <font>
      <b/>
      <u val="single"/>
      <sz val="14"/>
      <color indexed="60"/>
      <name val="Calibri"/>
      <family val="2"/>
    </font>
    <font>
      <b/>
      <u val="single"/>
      <sz val="14"/>
      <color indexed="20"/>
      <name val="Calibri"/>
      <family val="2"/>
    </font>
    <font>
      <b/>
      <u val="single"/>
      <sz val="14"/>
      <color indexed="50"/>
      <name val="Calibri"/>
      <family val="2"/>
    </font>
    <font>
      <sz val="11"/>
      <color indexed="50"/>
      <name val="Calibri"/>
      <family val="2"/>
    </font>
    <font>
      <sz val="14"/>
      <color indexed="50"/>
      <name val="Calibri"/>
      <family val="2"/>
    </font>
    <font>
      <sz val="10"/>
      <color indexed="8"/>
      <name val="Calibri"/>
      <family val="2"/>
    </font>
    <font>
      <sz val="13"/>
      <color indexed="8"/>
      <name val="Calibri"/>
      <family val="2"/>
    </font>
    <font>
      <b/>
      <u val="single"/>
      <sz val="13"/>
      <color indexed="30"/>
      <name val="Calibri"/>
      <family val="2"/>
    </font>
    <font>
      <b/>
      <u val="single"/>
      <sz val="13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6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6"/>
      <color indexed="17"/>
      <name val="Calibri"/>
      <family val="2"/>
    </font>
    <font>
      <b/>
      <u val="single"/>
      <sz val="15"/>
      <color indexed="30"/>
      <name val="Calibri"/>
      <family val="2"/>
    </font>
    <font>
      <b/>
      <u val="single"/>
      <sz val="14"/>
      <color indexed="14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trike/>
      <sz val="14"/>
      <color indexed="8"/>
      <name val="Calibri"/>
      <family val="2"/>
    </font>
    <font>
      <b/>
      <strike/>
      <sz val="12"/>
      <color indexed="8"/>
      <name val="Calibri"/>
      <family val="2"/>
    </font>
    <font>
      <strike/>
      <sz val="11"/>
      <color indexed="8"/>
      <name val="Calibri"/>
      <family val="2"/>
    </font>
    <font>
      <b/>
      <strike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1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3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8" fillId="0" borderId="0" xfId="0" applyNumberFormat="1" applyFont="1" applyAlignment="1">
      <alignment horizontal="left" textRotation="90"/>
    </xf>
    <xf numFmtId="0" fontId="10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1" fontId="12" fillId="0" borderId="0" xfId="0" applyNumberFormat="1" applyFont="1" applyBorder="1" applyAlignment="1">
      <alignment/>
    </xf>
    <xf numFmtId="1" fontId="8" fillId="0" borderId="0" xfId="0" applyNumberFormat="1" applyFont="1" applyAlignment="1">
      <alignment textRotation="90"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horizontal="center" vertical="center" wrapText="1"/>
    </xf>
    <xf numFmtId="2" fontId="0" fillId="33" borderId="0" xfId="0" applyNumberFormat="1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33" borderId="0" xfId="0" applyFill="1" applyAlignment="1">
      <alignment/>
    </xf>
    <xf numFmtId="1" fontId="0" fillId="0" borderId="0" xfId="0" applyNumberForma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1" fontId="12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 textRotation="90"/>
    </xf>
    <xf numFmtId="0" fontId="10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13" fillId="34" borderId="0" xfId="0" applyFont="1" applyFill="1" applyAlignment="1">
      <alignment horizontal="center" vertical="center" wrapText="1"/>
    </xf>
    <xf numFmtId="2" fontId="0" fillId="34" borderId="0" xfId="0" applyNumberFormat="1" applyFill="1" applyBorder="1" applyAlignment="1">
      <alignment horizontal="center" vertical="center"/>
    </xf>
    <xf numFmtId="1" fontId="0" fillId="34" borderId="0" xfId="0" applyNumberForma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left"/>
    </xf>
    <xf numFmtId="1" fontId="25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11" fillId="34" borderId="0" xfId="0" applyFont="1" applyFill="1" applyAlignment="1">
      <alignment horizontal="center"/>
    </xf>
    <xf numFmtId="1" fontId="8" fillId="34" borderId="0" xfId="0" applyNumberFormat="1" applyFont="1" applyFill="1" applyAlignment="1">
      <alignment horizontal="left" textRotation="90"/>
    </xf>
    <xf numFmtId="1" fontId="21" fillId="34" borderId="0" xfId="0" applyNumberFormat="1" applyFont="1" applyFill="1" applyAlignment="1">
      <alignment horizontal="left"/>
    </xf>
    <xf numFmtId="1" fontId="23" fillId="34" borderId="0" xfId="0" applyNumberFormat="1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27" fillId="34" borderId="0" xfId="0" applyFont="1" applyFill="1" applyAlignment="1">
      <alignment horizontal="center" vertical="center" wrapText="1"/>
    </xf>
    <xf numFmtId="2" fontId="28" fillId="34" borderId="0" xfId="0" applyNumberFormat="1" applyFont="1" applyFill="1" applyAlignment="1">
      <alignment horizontal="left"/>
    </xf>
    <xf numFmtId="1" fontId="28" fillId="34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2" fontId="28" fillId="0" borderId="0" xfId="0" applyNumberFormat="1" applyFont="1" applyFill="1" applyAlignment="1">
      <alignment horizontal="left"/>
    </xf>
    <xf numFmtId="1" fontId="28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2" fontId="30" fillId="0" borderId="0" xfId="0" applyNumberFormat="1" applyFont="1" applyFill="1" applyAlignment="1">
      <alignment horizontal="left"/>
    </xf>
    <xf numFmtId="1" fontId="30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32" fillId="0" borderId="0" xfId="0" applyNumberFormat="1" applyFont="1" applyAlignment="1">
      <alignment horizontal="left" textRotation="90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left" wrapText="1"/>
    </xf>
    <xf numFmtId="1" fontId="32" fillId="0" borderId="0" xfId="0" applyNumberFormat="1" applyFont="1" applyFill="1" applyAlignment="1">
      <alignment horizontal="left" textRotation="90"/>
    </xf>
    <xf numFmtId="0" fontId="11" fillId="0" borderId="0" xfId="0" applyFont="1" applyAlignment="1">
      <alignment horizontal="left" wrapText="1"/>
    </xf>
    <xf numFmtId="0" fontId="33" fillId="0" borderId="0" xfId="0" applyFont="1" applyAlignment="1">
      <alignment horizontal="center" wrapText="1"/>
    </xf>
    <xf numFmtId="1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0" fillId="35" borderId="0" xfId="0" applyFill="1" applyAlignment="1">
      <alignment horizontal="left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" fontId="36" fillId="0" borderId="0" xfId="0" applyNumberFormat="1" applyFont="1" applyAlignment="1">
      <alignment horizontal="center" vertical="center" textRotation="90"/>
    </xf>
    <xf numFmtId="0" fontId="37" fillId="0" borderId="0" xfId="0" applyFont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1" fontId="8" fillId="0" borderId="0" xfId="0" applyNumberFormat="1" applyFont="1" applyAlignment="1">
      <alignment horizontal="left" vertical="center" textRotation="90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wrapText="1"/>
    </xf>
    <xf numFmtId="1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left" wrapText="1"/>
    </xf>
    <xf numFmtId="0" fontId="19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wrapText="1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40" fillId="0" borderId="0" xfId="0" applyFont="1" applyAlignment="1">
      <alignment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 textRotation="90"/>
    </xf>
    <xf numFmtId="0" fontId="10" fillId="0" borderId="0" xfId="0" applyFont="1" applyAlignment="1">
      <alignment horizontal="center" vertical="center"/>
    </xf>
    <xf numFmtId="1" fontId="8" fillId="33" borderId="0" xfId="0" applyNumberFormat="1" applyFont="1" applyFill="1" applyAlignment="1">
      <alignment horizontal="center" vertical="center" textRotation="90"/>
    </xf>
    <xf numFmtId="0" fontId="37" fillId="0" borderId="0" xfId="0" applyFont="1" applyFill="1" applyAlignment="1">
      <alignment horizontal="center" vertical="center"/>
    </xf>
    <xf numFmtId="1" fontId="36" fillId="0" borderId="0" xfId="0" applyNumberFormat="1" applyFont="1" applyFill="1" applyAlignment="1">
      <alignment horizontal="center" vertical="center" textRotation="90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1" fontId="4" fillId="33" borderId="0" xfId="0" applyNumberFormat="1" applyFont="1" applyFill="1" applyAlignment="1">
      <alignment horizontal="left"/>
    </xf>
    <xf numFmtId="2" fontId="41" fillId="0" borderId="0" xfId="0" applyNumberFormat="1" applyFont="1" applyFill="1" applyAlignment="1">
      <alignment horizontal="center" vertical="center"/>
    </xf>
    <xf numFmtId="1" fontId="41" fillId="0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0" fillId="33" borderId="0" xfId="0" applyFill="1" applyAlignment="1">
      <alignment horizontal="left"/>
    </xf>
    <xf numFmtId="0" fontId="13" fillId="33" borderId="0" xfId="0" applyFont="1" applyFill="1" applyAlignment="1">
      <alignment horizontal="left" wrapText="1"/>
    </xf>
    <xf numFmtId="2" fontId="0" fillId="33" borderId="0" xfId="0" applyNumberFormat="1" applyFill="1" applyAlignment="1">
      <alignment horizontal="left"/>
    </xf>
    <xf numFmtId="1" fontId="0" fillId="33" borderId="0" xfId="0" applyNumberFormat="1" applyFill="1" applyAlignment="1">
      <alignment horizontal="left"/>
    </xf>
    <xf numFmtId="0" fontId="44" fillId="0" borderId="0" xfId="0" applyFont="1" applyBorder="1" applyAlignment="1">
      <alignment vertical="top" wrapText="1"/>
    </xf>
    <xf numFmtId="0" fontId="44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 horizontal="center"/>
    </xf>
    <xf numFmtId="0" fontId="44" fillId="33" borderId="0" xfId="0" applyFont="1" applyFill="1" applyBorder="1" applyAlignment="1">
      <alignment vertical="top" wrapText="1"/>
    </xf>
    <xf numFmtId="1" fontId="0" fillId="33" borderId="0" xfId="0" applyNumberFormat="1" applyFill="1" applyAlignment="1">
      <alignment/>
    </xf>
    <xf numFmtId="0" fontId="0" fillId="0" borderId="0" xfId="0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1" fontId="8" fillId="0" borderId="0" xfId="0" applyNumberFormat="1" applyFont="1" applyFill="1" applyAlignment="1">
      <alignment textRotation="90"/>
    </xf>
    <xf numFmtId="0" fontId="44" fillId="0" borderId="0" xfId="0" applyFont="1" applyFill="1" applyBorder="1" applyAlignment="1">
      <alignment vertical="top" wrapText="1"/>
    </xf>
    <xf numFmtId="0" fontId="44" fillId="0" borderId="0" xfId="0" applyFont="1" applyFill="1" applyAlignment="1">
      <alignment/>
    </xf>
    <xf numFmtId="0" fontId="45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  <xf numFmtId="2" fontId="4" fillId="33" borderId="0" xfId="0" applyNumberFormat="1" applyFont="1" applyFill="1" applyAlignment="1">
      <alignment horizontal="left"/>
    </xf>
    <xf numFmtId="0" fontId="4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Border="1" applyAlignment="1">
      <alignment horizontal="left"/>
    </xf>
    <xf numFmtId="1" fontId="22" fillId="0" borderId="0" xfId="0" applyNumberFormat="1" applyFont="1" applyFill="1" applyBorder="1" applyAlignment="1">
      <alignment horizontal="left"/>
    </xf>
    <xf numFmtId="1" fontId="24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1" fontId="26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" fontId="24" fillId="0" borderId="0" xfId="0" applyNumberFormat="1" applyFont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25" fillId="0" borderId="0" xfId="0" applyNumberFormat="1" applyFont="1" applyBorder="1" applyAlignment="1">
      <alignment horizontal="left"/>
    </xf>
    <xf numFmtId="1" fontId="31" fillId="0" borderId="0" xfId="0" applyNumberFormat="1" applyFont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1" fontId="38" fillId="0" borderId="0" xfId="0" applyNumberFormat="1" applyFont="1" applyBorder="1" applyAlignment="1">
      <alignment horizontal="center" vertical="center"/>
    </xf>
    <xf numFmtId="1" fontId="39" fillId="0" borderId="0" xfId="0" applyNumberFormat="1" applyFont="1" applyBorder="1" applyAlignment="1">
      <alignment horizontal="left"/>
    </xf>
    <xf numFmtId="1" fontId="22" fillId="0" borderId="0" xfId="0" applyNumberFormat="1" applyFont="1" applyBorder="1" applyAlignment="1">
      <alignment horizontal="left"/>
    </xf>
    <xf numFmtId="1" fontId="38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Fill="1" applyBorder="1" applyAlignment="1">
      <alignment/>
    </xf>
    <xf numFmtId="1" fontId="25" fillId="0" borderId="0" xfId="0" applyNumberFormat="1" applyFont="1" applyBorder="1" applyAlignment="1">
      <alignment horizontal="center" vertical="center"/>
    </xf>
    <xf numFmtId="1" fontId="4" fillId="36" borderId="0" xfId="0" applyNumberFormat="1" applyFont="1" applyFill="1" applyAlignment="1">
      <alignment horizontal="left"/>
    </xf>
    <xf numFmtId="1" fontId="4" fillId="36" borderId="0" xfId="0" applyNumberFormat="1" applyFont="1" applyFill="1" applyAlignment="1">
      <alignment/>
    </xf>
    <xf numFmtId="1" fontId="4" fillId="37" borderId="0" xfId="0" applyNumberFormat="1" applyFont="1" applyFill="1" applyAlignment="1">
      <alignment/>
    </xf>
    <xf numFmtId="1" fontId="4" fillId="38" borderId="0" xfId="0" applyNumberFormat="1" applyFont="1" applyFill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Fill="1" applyAlignment="1">
      <alignment horizontal="left" wrapText="1"/>
    </xf>
    <xf numFmtId="0" fontId="63" fillId="0" borderId="0" xfId="0" applyFont="1" applyAlignment="1">
      <alignment horizontal="center" wrapText="1"/>
    </xf>
    <xf numFmtId="2" fontId="62" fillId="0" borderId="0" xfId="0" applyNumberFormat="1" applyFont="1" applyFill="1" applyAlignment="1">
      <alignment/>
    </xf>
    <xf numFmtId="1" fontId="62" fillId="0" borderId="0" xfId="0" applyNumberFormat="1" applyFont="1" applyFill="1" applyAlignment="1">
      <alignment/>
    </xf>
    <xf numFmtId="0" fontId="64" fillId="0" borderId="0" xfId="0" applyFont="1" applyAlignment="1">
      <alignment horizontal="left"/>
    </xf>
    <xf numFmtId="0" fontId="65" fillId="0" borderId="0" xfId="0" applyFont="1" applyFill="1" applyAlignment="1">
      <alignment/>
    </xf>
    <xf numFmtId="0" fontId="65" fillId="0" borderId="0" xfId="0" applyFont="1" applyAlignment="1">
      <alignment horizontal="center"/>
    </xf>
    <xf numFmtId="2" fontId="62" fillId="0" borderId="0" xfId="0" applyNumberFormat="1" applyFont="1" applyFill="1" applyAlignment="1">
      <alignment horizontal="left"/>
    </xf>
    <xf numFmtId="1" fontId="62" fillId="0" borderId="0" xfId="0" applyNumberFormat="1" applyFont="1" applyFill="1" applyAlignment="1">
      <alignment horizontal="left"/>
    </xf>
    <xf numFmtId="0" fontId="6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1">
    <dxf>
      <font>
        <b val="0"/>
        <sz val="11"/>
        <color indexed="8"/>
      </font>
      <fill>
        <patternFill patternType="solid">
          <fgColor indexed="53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3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6"/>
          <bgColor indexed="62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25"/>
          <bgColor indexed="6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rgb="FF000000"/>
      </font>
      <fill>
        <patternFill patternType="solid">
          <fgColor rgb="FFCCCCFF"/>
          <bgColor rgb="FFC0C0C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66"/>
          <bgColor rgb="FF993300"/>
        </patternFill>
      </fill>
      <border/>
    </dxf>
    <dxf>
      <font>
        <b val="0"/>
        <sz val="11"/>
        <color rgb="FF000000"/>
      </font>
      <fill>
        <patternFill patternType="solid">
          <fgColor rgb="FF808080"/>
          <bgColor rgb="FF96969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91" zoomScaleNormal="91" zoomScalePageLayoutView="0" workbookViewId="0" topLeftCell="A1">
      <selection activeCell="L15" sqref="L15"/>
    </sheetView>
  </sheetViews>
  <sheetFormatPr defaultColWidth="8.8515625" defaultRowHeight="15"/>
  <cols>
    <col min="1" max="1" width="5.00390625" style="0" customWidth="1"/>
    <col min="2" max="2" width="27.28125" style="0" customWidth="1"/>
    <col min="3" max="3" width="14.8515625" style="0" customWidth="1"/>
    <col min="4" max="4" width="8.8515625" style="0" customWidth="1"/>
    <col min="5" max="5" width="7.28125" style="0" customWidth="1"/>
    <col min="6" max="7" width="7.7109375" style="0" customWidth="1"/>
    <col min="8" max="8" width="8.421875" style="0" customWidth="1"/>
    <col min="9" max="9" width="8.8515625" style="0" customWidth="1"/>
    <col min="10" max="10" width="2.00390625" style="0" customWidth="1"/>
    <col min="11" max="11" width="4.8515625" style="0" customWidth="1"/>
  </cols>
  <sheetData>
    <row r="1" spans="1:14" ht="18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18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18.75">
      <c r="A3" s="1"/>
      <c r="B3" s="1"/>
      <c r="C3" s="1"/>
      <c r="D3" s="1"/>
      <c r="E3" s="2"/>
      <c r="F3" s="1"/>
      <c r="G3" s="1"/>
      <c r="H3" s="1"/>
      <c r="I3" s="1"/>
      <c r="J3" s="1"/>
      <c r="K3" s="2"/>
      <c r="L3" s="1"/>
      <c r="M3" s="1"/>
      <c r="N3" s="1"/>
    </row>
    <row r="4" spans="1:14" ht="18">
      <c r="A4" s="194" t="s">
        <v>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8.75">
      <c r="A5" s="3"/>
      <c r="B5" s="4"/>
      <c r="C5" s="4"/>
      <c r="D5" s="4"/>
      <c r="E5" s="5"/>
      <c r="F5" s="4"/>
      <c r="G5" s="4"/>
      <c r="H5" s="4"/>
      <c r="I5" s="4"/>
      <c r="J5" s="6"/>
      <c r="K5" s="195"/>
      <c r="L5" s="195"/>
      <c r="M5" s="195"/>
      <c r="N5" s="3"/>
    </row>
    <row r="6" spans="1:14" ht="36.75">
      <c r="A6" s="196" t="s">
        <v>3</v>
      </c>
      <c r="B6" s="196"/>
      <c r="C6" s="7" t="s">
        <v>4</v>
      </c>
      <c r="D6" s="8" t="s">
        <v>5</v>
      </c>
      <c r="E6" s="9" t="s">
        <v>6</v>
      </c>
      <c r="F6" s="8" t="s">
        <v>7</v>
      </c>
      <c r="G6" s="9" t="s">
        <v>6</v>
      </c>
      <c r="H6" s="10" t="s">
        <v>8</v>
      </c>
      <c r="I6" s="9" t="s">
        <v>6</v>
      </c>
      <c r="J6" s="6"/>
      <c r="K6" s="197"/>
      <c r="L6" s="197"/>
      <c r="M6" s="197"/>
      <c r="N6" s="11"/>
    </row>
    <row r="7" spans="1:14" ht="33" customHeight="1">
      <c r="A7" s="231">
        <v>1</v>
      </c>
      <c r="B7" s="241" t="s">
        <v>9</v>
      </c>
      <c r="C7" s="238" t="s">
        <v>10</v>
      </c>
      <c r="D7" s="239">
        <v>0</v>
      </c>
      <c r="E7" s="240">
        <f aca="true" t="shared" si="0" ref="E7:E12">RANK(D7,D$7:D$21)</f>
        <v>6</v>
      </c>
      <c r="F7" s="239">
        <v>0</v>
      </c>
      <c r="G7" s="240">
        <f aca="true" t="shared" si="1" ref="G7:G12">RANK(F7,F$7:F$21)</f>
        <v>6</v>
      </c>
      <c r="H7" s="239">
        <f aca="true" t="shared" si="2" ref="H7:H12">D7+F7</f>
        <v>0</v>
      </c>
      <c r="I7" s="240">
        <f aca="true" t="shared" si="3" ref="I7:I12">RANK(H7,H$7:H$21)</f>
        <v>6</v>
      </c>
      <c r="J7" s="6"/>
      <c r="K7" s="198"/>
      <c r="L7" s="198"/>
      <c r="M7" s="198"/>
      <c r="N7" s="17"/>
    </row>
    <row r="8" spans="1:14" ht="33" customHeight="1">
      <c r="A8" s="1">
        <v>2</v>
      </c>
      <c r="B8" s="12" t="s">
        <v>11</v>
      </c>
      <c r="C8" s="13" t="s">
        <v>12</v>
      </c>
      <c r="D8" s="14">
        <v>11.55</v>
      </c>
      <c r="E8" s="15">
        <f t="shared" si="0"/>
        <v>1</v>
      </c>
      <c r="F8" s="14">
        <v>10.7</v>
      </c>
      <c r="G8" s="15">
        <f t="shared" si="1"/>
        <v>2</v>
      </c>
      <c r="H8" s="14">
        <f t="shared" si="2"/>
        <v>22.25</v>
      </c>
      <c r="I8" s="15">
        <f t="shared" si="3"/>
        <v>1</v>
      </c>
      <c r="J8" s="6"/>
      <c r="K8" s="16"/>
      <c r="L8" s="16"/>
      <c r="M8" s="16"/>
      <c r="N8" s="17"/>
    </row>
    <row r="9" spans="1:14" ht="33" customHeight="1">
      <c r="A9" s="1">
        <v>3</v>
      </c>
      <c r="B9" s="12" t="s">
        <v>13</v>
      </c>
      <c r="C9" s="13" t="s">
        <v>14</v>
      </c>
      <c r="D9" s="14">
        <v>10.9</v>
      </c>
      <c r="E9" s="15">
        <f t="shared" si="0"/>
        <v>4</v>
      </c>
      <c r="F9" s="14">
        <v>9.8</v>
      </c>
      <c r="G9" s="15">
        <f t="shared" si="1"/>
        <v>5</v>
      </c>
      <c r="H9" s="14">
        <f t="shared" si="2"/>
        <v>20.700000000000003</v>
      </c>
      <c r="I9" s="15">
        <f t="shared" si="3"/>
        <v>5</v>
      </c>
      <c r="J9" s="6"/>
      <c r="K9" s="16"/>
      <c r="L9" s="16"/>
      <c r="M9" s="16"/>
      <c r="N9" s="17"/>
    </row>
    <row r="10" spans="1:14" ht="33" customHeight="1">
      <c r="A10" s="1">
        <v>4</v>
      </c>
      <c r="B10" s="12" t="s">
        <v>15</v>
      </c>
      <c r="C10" s="13" t="s">
        <v>14</v>
      </c>
      <c r="D10" s="14">
        <v>10.825</v>
      </c>
      <c r="E10" s="15">
        <f t="shared" si="0"/>
        <v>5</v>
      </c>
      <c r="F10" s="14">
        <v>9.95</v>
      </c>
      <c r="G10" s="15">
        <f t="shared" si="1"/>
        <v>4</v>
      </c>
      <c r="H10" s="14">
        <f t="shared" si="2"/>
        <v>20.775</v>
      </c>
      <c r="I10" s="15">
        <f t="shared" si="3"/>
        <v>4</v>
      </c>
      <c r="J10" s="6"/>
      <c r="K10" s="16"/>
      <c r="L10" s="16"/>
      <c r="M10" s="16"/>
      <c r="N10" s="17"/>
    </row>
    <row r="11" spans="1:14" ht="33" customHeight="1">
      <c r="A11" s="1">
        <v>5</v>
      </c>
      <c r="B11" s="12" t="s">
        <v>16</v>
      </c>
      <c r="C11" s="13" t="s">
        <v>17</v>
      </c>
      <c r="D11" s="14">
        <v>11.325</v>
      </c>
      <c r="E11" s="15">
        <f t="shared" si="0"/>
        <v>2</v>
      </c>
      <c r="F11" s="14">
        <v>10.6</v>
      </c>
      <c r="G11" s="227">
        <f t="shared" si="1"/>
        <v>3</v>
      </c>
      <c r="H11" s="14">
        <f t="shared" si="2"/>
        <v>21.924999999999997</v>
      </c>
      <c r="I11" s="15">
        <f t="shared" si="3"/>
        <v>2</v>
      </c>
      <c r="J11" s="6"/>
      <c r="K11" s="16"/>
      <c r="L11" s="16"/>
      <c r="M11" s="16"/>
      <c r="N11" s="17"/>
    </row>
    <row r="12" spans="1:14" ht="33" customHeight="1">
      <c r="A12" s="1">
        <v>6</v>
      </c>
      <c r="B12" s="12" t="s">
        <v>18</v>
      </c>
      <c r="C12" s="13" t="s">
        <v>17</v>
      </c>
      <c r="D12" s="14">
        <v>10.95</v>
      </c>
      <c r="E12" s="227">
        <f t="shared" si="0"/>
        <v>3</v>
      </c>
      <c r="F12" s="14">
        <v>10.75</v>
      </c>
      <c r="G12" s="15">
        <f t="shared" si="1"/>
        <v>1</v>
      </c>
      <c r="H12" s="14">
        <f t="shared" si="2"/>
        <v>21.7</v>
      </c>
      <c r="I12" s="227">
        <f t="shared" si="3"/>
        <v>3</v>
      </c>
      <c r="J12" s="6"/>
      <c r="K12" s="18"/>
      <c r="L12" s="19"/>
      <c r="M12" s="19"/>
      <c r="N12" s="18"/>
    </row>
    <row r="13" spans="1:14" ht="33" customHeight="1">
      <c r="A13" s="20"/>
      <c r="B13" s="21"/>
      <c r="C13" s="22"/>
      <c r="D13" s="23"/>
      <c r="E13" s="24"/>
      <c r="F13" s="23"/>
      <c r="G13" s="24"/>
      <c r="H13" s="23"/>
      <c r="I13" s="24"/>
      <c r="J13" s="6"/>
      <c r="K13" s="15"/>
      <c r="L13" s="14"/>
      <c r="M13" s="14"/>
      <c r="N13" s="15"/>
    </row>
    <row r="14" spans="1:14" ht="33" customHeight="1">
      <c r="A14" s="4"/>
      <c r="B14" s="25"/>
      <c r="C14" s="25"/>
      <c r="D14" s="14"/>
      <c r="E14" s="15"/>
      <c r="F14" s="14"/>
      <c r="G14" s="15"/>
      <c r="H14" s="14"/>
      <c r="I14" s="15"/>
      <c r="J14" s="3"/>
      <c r="K14" s="15"/>
      <c r="L14" s="14"/>
      <c r="M14" s="14"/>
      <c r="N14" s="15"/>
    </row>
    <row r="15" spans="1:14" ht="15">
      <c r="A15" s="26"/>
      <c r="B15" s="27"/>
      <c r="C15" s="28"/>
      <c r="D15" s="29"/>
      <c r="E15" s="30"/>
      <c r="F15" s="29"/>
      <c r="G15" s="30"/>
      <c r="H15" s="29"/>
      <c r="I15" s="30"/>
      <c r="N15" s="30"/>
    </row>
    <row r="16" spans="1:14" ht="15">
      <c r="A16" s="26"/>
      <c r="B16" s="27"/>
      <c r="C16" s="28"/>
      <c r="D16" s="29"/>
      <c r="E16" s="30"/>
      <c r="F16" s="29"/>
      <c r="G16" s="30"/>
      <c r="H16" s="29"/>
      <c r="I16" s="30"/>
      <c r="N16" s="30"/>
    </row>
    <row r="17" spans="1:14" ht="15">
      <c r="A17" s="26"/>
      <c r="B17" s="27"/>
      <c r="C17" s="28"/>
      <c r="D17" s="29"/>
      <c r="E17" s="30"/>
      <c r="F17" s="29"/>
      <c r="G17" s="30"/>
      <c r="H17" s="29"/>
      <c r="I17" s="30"/>
      <c r="J17" s="31"/>
      <c r="K17" s="30"/>
      <c r="L17" s="29"/>
      <c r="M17" s="29"/>
      <c r="N17" s="30"/>
    </row>
    <row r="18" spans="1:14" ht="15">
      <c r="A18" s="26"/>
      <c r="B18" s="27"/>
      <c r="C18" s="28"/>
      <c r="D18" s="29"/>
      <c r="E18" s="30"/>
      <c r="F18" s="29"/>
      <c r="G18" s="30"/>
      <c r="H18" s="29"/>
      <c r="I18" s="30"/>
      <c r="J18" s="31"/>
      <c r="K18" s="30"/>
      <c r="L18" s="29"/>
      <c r="M18" s="29"/>
      <c r="N18" s="30"/>
    </row>
    <row r="19" spans="1:14" ht="15">
      <c r="A19" s="26"/>
      <c r="B19" s="27"/>
      <c r="C19" s="28"/>
      <c r="D19" s="29"/>
      <c r="E19" s="30"/>
      <c r="F19" s="29"/>
      <c r="G19" s="30"/>
      <c r="H19" s="29"/>
      <c r="I19" s="30"/>
      <c r="J19" s="31"/>
      <c r="K19" s="30"/>
      <c r="L19" s="29"/>
      <c r="M19" s="29"/>
      <c r="N19" s="30"/>
    </row>
    <row r="20" spans="1:14" ht="15">
      <c r="A20" s="26"/>
      <c r="B20" s="27"/>
      <c r="C20" s="28"/>
      <c r="D20" s="29"/>
      <c r="E20" s="30"/>
      <c r="F20" s="29"/>
      <c r="G20" s="30"/>
      <c r="H20" s="29"/>
      <c r="I20" s="30"/>
      <c r="J20" s="31"/>
      <c r="K20" s="30"/>
      <c r="L20" s="29"/>
      <c r="M20" s="29"/>
      <c r="N20" s="30"/>
    </row>
    <row r="21" spans="1:14" ht="15">
      <c r="A21" s="26"/>
      <c r="B21" s="27"/>
      <c r="C21" s="28"/>
      <c r="D21" s="29"/>
      <c r="E21" s="30"/>
      <c r="F21" s="29"/>
      <c r="G21" s="30"/>
      <c r="H21" s="29"/>
      <c r="I21" s="30"/>
      <c r="J21" s="31"/>
      <c r="K21" s="30"/>
      <c r="L21" s="29"/>
      <c r="M21" s="29"/>
      <c r="N21" s="30"/>
    </row>
  </sheetData>
  <sheetProtection selectLockedCells="1" selectUnlockedCells="1"/>
  <mergeCells count="7">
    <mergeCell ref="K7:M7"/>
    <mergeCell ref="A1:N1"/>
    <mergeCell ref="A2:N2"/>
    <mergeCell ref="A4:N4"/>
    <mergeCell ref="K5:M5"/>
    <mergeCell ref="A6:B6"/>
    <mergeCell ref="K6:M6"/>
  </mergeCells>
  <conditionalFormatting sqref="E7:E12">
    <cfRule type="expression" priority="1" dxfId="97" stopIfTrue="1">
      <formula>RANK(D7,D$7:D$12)=2</formula>
    </cfRule>
    <cfRule type="expression" priority="2" dxfId="98" stopIfTrue="1">
      <formula>RANK(D7,D$7:D$12)=1</formula>
    </cfRule>
  </conditionalFormatting>
  <conditionalFormatting sqref="G7:G12">
    <cfRule type="expression" priority="3" dxfId="97" stopIfTrue="1">
      <formula>RANK(F7,F$7:F$12)=2</formula>
    </cfRule>
    <cfRule type="expression" priority="4" dxfId="97" stopIfTrue="1">
      <formula>RANK(F7,F$7:F$12)=2</formula>
    </cfRule>
    <cfRule type="expression" priority="5" dxfId="98" stopIfTrue="1">
      <formula>RANK(F7,F$7:F$12)=1</formula>
    </cfRule>
  </conditionalFormatting>
  <conditionalFormatting sqref="I7:I12">
    <cfRule type="expression" priority="6" dxfId="97" stopIfTrue="1">
      <formula>RANK(H7,H$7:H$12)=2</formula>
    </cfRule>
    <cfRule type="expression" priority="7" dxfId="98" stopIfTrue="1">
      <formula>RANK(H7,H$7:H$12)=1</formula>
    </cfRule>
  </conditionalFormatting>
  <printOptions/>
  <pageMargins left="0.75" right="0.75" top="1" bottom="1" header="0.5118110236220472" footer="0.511811023622047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P11" sqref="P11"/>
    </sheetView>
  </sheetViews>
  <sheetFormatPr defaultColWidth="8.8515625" defaultRowHeight="15"/>
  <cols>
    <col min="1" max="1" width="5.00390625" style="32" customWidth="1"/>
    <col min="2" max="2" width="28.8515625" style="0" customWidth="1"/>
    <col min="3" max="3" width="18.7109375" style="32" customWidth="1"/>
    <col min="4" max="4" width="9.28125" style="0" customWidth="1"/>
    <col min="5" max="5" width="4.7109375" style="33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3" width="8.140625" style="0" customWidth="1"/>
  </cols>
  <sheetData>
    <row r="1" spans="1:13" ht="21.7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21.75">
      <c r="A2" s="200" t="s">
        <v>91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ht="9.75" customHeight="1">
      <c r="A3" s="35"/>
    </row>
    <row r="4" spans="1:13" ht="15">
      <c r="A4" s="203" t="str">
        <f>'U8 Inter'!A4:N4</f>
        <v>Barnsley Gymnastics Club - Sunday 6th November 2022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1" ht="12.75" customHeight="1">
      <c r="A5" s="134"/>
      <c r="D5" s="216" t="s">
        <v>92</v>
      </c>
      <c r="E5" s="216"/>
      <c r="F5" s="216"/>
      <c r="G5" s="216"/>
      <c r="H5" s="216"/>
      <c r="I5" s="216"/>
      <c r="J5" s="37"/>
      <c r="K5" s="34"/>
    </row>
    <row r="6" spans="1:18" ht="31.5">
      <c r="A6" s="217" t="s">
        <v>87</v>
      </c>
      <c r="B6" s="217"/>
      <c r="C6" s="135" t="s">
        <v>4</v>
      </c>
      <c r="D6" s="136" t="s">
        <v>5</v>
      </c>
      <c r="E6" s="137" t="s">
        <v>6</v>
      </c>
      <c r="F6" s="136" t="s">
        <v>7</v>
      </c>
      <c r="G6" s="137" t="s">
        <v>6</v>
      </c>
      <c r="H6" s="138" t="s">
        <v>8</v>
      </c>
      <c r="I6" s="137" t="s">
        <v>6</v>
      </c>
      <c r="J6" s="37"/>
      <c r="K6" s="218"/>
      <c r="L6" s="218"/>
      <c r="M6" s="218"/>
      <c r="N6" s="137"/>
      <c r="O6" s="210"/>
      <c r="P6" s="210"/>
      <c r="Q6" s="210"/>
      <c r="R6" s="210"/>
    </row>
    <row r="7" spans="1:14" ht="33" customHeight="1">
      <c r="A7" s="4">
        <v>52</v>
      </c>
      <c r="B7" s="139" t="s">
        <v>93</v>
      </c>
      <c r="C7" s="140" t="s">
        <v>52</v>
      </c>
      <c r="D7" s="14">
        <v>11.375</v>
      </c>
      <c r="E7" s="15">
        <f aca="true" t="shared" si="0" ref="E7:E13">RANK(D7,D$7:D$23)</f>
        <v>3</v>
      </c>
      <c r="F7" s="14">
        <v>11.7</v>
      </c>
      <c r="G7" s="15">
        <f aca="true" t="shared" si="1" ref="G7:G13">RANK(F7,F$7:F$23)</f>
        <v>5</v>
      </c>
      <c r="H7" s="14">
        <f aca="true" t="shared" si="2" ref="H7:H13">D7+F7</f>
        <v>23.075</v>
      </c>
      <c r="I7" s="15">
        <f aca="true" t="shared" si="3" ref="I7:I13">RANK(H7,H$7:H$23)</f>
        <v>2</v>
      </c>
      <c r="J7" s="6"/>
      <c r="K7" s="211"/>
      <c r="L7" s="211"/>
      <c r="M7" s="211"/>
      <c r="N7" s="141"/>
    </row>
    <row r="8" spans="1:14" ht="33" customHeight="1">
      <c r="A8" s="4">
        <v>53</v>
      </c>
      <c r="B8" s="142" t="s">
        <v>94</v>
      </c>
      <c r="C8" s="143" t="s">
        <v>95</v>
      </c>
      <c r="D8" s="14">
        <v>10.95</v>
      </c>
      <c r="E8" s="15">
        <f t="shared" si="0"/>
        <v>6</v>
      </c>
      <c r="F8" s="14">
        <v>11.8</v>
      </c>
      <c r="G8" s="15">
        <f t="shared" si="1"/>
        <v>2</v>
      </c>
      <c r="H8" s="14">
        <f t="shared" si="2"/>
        <v>22.75</v>
      </c>
      <c r="I8" s="15">
        <f t="shared" si="3"/>
        <v>6</v>
      </c>
      <c r="J8" s="6"/>
      <c r="K8" s="15"/>
      <c r="L8" s="14"/>
      <c r="M8" s="14"/>
      <c r="N8" s="144"/>
    </row>
    <row r="9" spans="1:14" ht="33" customHeight="1">
      <c r="A9" s="4">
        <v>54</v>
      </c>
      <c r="B9" s="142" t="s">
        <v>96</v>
      </c>
      <c r="C9" s="143" t="s">
        <v>95</v>
      </c>
      <c r="D9" s="14">
        <v>10.95</v>
      </c>
      <c r="E9" s="15">
        <f t="shared" si="0"/>
        <v>6</v>
      </c>
      <c r="F9" s="14">
        <v>11.9</v>
      </c>
      <c r="G9" s="15">
        <f t="shared" si="1"/>
        <v>1</v>
      </c>
      <c r="H9" s="14">
        <f t="shared" si="2"/>
        <v>22.85</v>
      </c>
      <c r="I9" s="15">
        <f t="shared" si="3"/>
        <v>5</v>
      </c>
      <c r="J9" s="6"/>
      <c r="K9" s="15"/>
      <c r="L9" s="14"/>
      <c r="M9" s="14"/>
      <c r="N9" s="144"/>
    </row>
    <row r="10" spans="1:14" ht="33" customHeight="1">
      <c r="A10" s="4">
        <v>55</v>
      </c>
      <c r="B10" s="145" t="s">
        <v>97</v>
      </c>
      <c r="C10" s="143" t="s">
        <v>14</v>
      </c>
      <c r="D10" s="14">
        <v>11.775</v>
      </c>
      <c r="E10" s="15">
        <f t="shared" si="0"/>
        <v>1</v>
      </c>
      <c r="F10" s="14">
        <v>11.45</v>
      </c>
      <c r="G10" s="15">
        <f t="shared" si="1"/>
        <v>6</v>
      </c>
      <c r="H10" s="14">
        <f t="shared" si="2"/>
        <v>23.225</v>
      </c>
      <c r="I10" s="15">
        <f t="shared" si="3"/>
        <v>1</v>
      </c>
      <c r="J10" s="6"/>
      <c r="K10" s="15"/>
      <c r="L10" s="14"/>
      <c r="M10" s="14"/>
      <c r="N10" s="144"/>
    </row>
    <row r="11" spans="1:14" ht="33" customHeight="1">
      <c r="A11" s="4">
        <v>56</v>
      </c>
      <c r="B11" s="146" t="s">
        <v>98</v>
      </c>
      <c r="C11" s="140" t="s">
        <v>99</v>
      </c>
      <c r="D11" s="14">
        <v>11.25</v>
      </c>
      <c r="E11" s="15">
        <f t="shared" si="0"/>
        <v>4</v>
      </c>
      <c r="F11" s="14">
        <v>11.75</v>
      </c>
      <c r="G11" s="15">
        <f t="shared" si="1"/>
        <v>4</v>
      </c>
      <c r="H11" s="14">
        <f t="shared" si="2"/>
        <v>23</v>
      </c>
      <c r="I11" s="15">
        <f t="shared" si="3"/>
        <v>3</v>
      </c>
      <c r="J11" s="6"/>
      <c r="K11" s="15"/>
      <c r="L11" s="14"/>
      <c r="M11" s="14"/>
      <c r="N11" s="144"/>
    </row>
    <row r="12" spans="1:14" ht="33" customHeight="1">
      <c r="A12" s="4">
        <v>57</v>
      </c>
      <c r="B12" s="142" t="s">
        <v>100</v>
      </c>
      <c r="C12" s="143" t="s">
        <v>27</v>
      </c>
      <c r="D12" s="14">
        <v>11.55</v>
      </c>
      <c r="E12" s="15">
        <f t="shared" si="0"/>
        <v>2</v>
      </c>
      <c r="F12" s="14">
        <v>11.2</v>
      </c>
      <c r="G12" s="15">
        <f t="shared" si="1"/>
        <v>7</v>
      </c>
      <c r="H12" s="14">
        <f t="shared" si="2"/>
        <v>22.75</v>
      </c>
      <c r="I12" s="15">
        <f t="shared" si="3"/>
        <v>6</v>
      </c>
      <c r="J12" s="6"/>
      <c r="K12" s="219"/>
      <c r="L12" s="219"/>
      <c r="M12" s="219"/>
      <c r="N12" s="141"/>
    </row>
    <row r="13" spans="1:14" ht="33" customHeight="1">
      <c r="A13" s="4">
        <v>58</v>
      </c>
      <c r="B13" s="142" t="s">
        <v>101</v>
      </c>
      <c r="C13" s="143" t="s">
        <v>66</v>
      </c>
      <c r="D13" s="14">
        <v>11.15</v>
      </c>
      <c r="E13" s="15">
        <f t="shared" si="0"/>
        <v>5</v>
      </c>
      <c r="F13" s="14">
        <v>11.8</v>
      </c>
      <c r="G13" s="15">
        <f t="shared" si="1"/>
        <v>2</v>
      </c>
      <c r="H13" s="14">
        <f t="shared" si="2"/>
        <v>22.950000000000003</v>
      </c>
      <c r="I13" s="15">
        <f t="shared" si="3"/>
        <v>4</v>
      </c>
      <c r="J13" s="6"/>
      <c r="K13" s="15"/>
      <c r="L13" s="14"/>
      <c r="M13" s="14"/>
      <c r="N13" s="144"/>
    </row>
    <row r="14" spans="1:11" ht="33" customHeight="1">
      <c r="A14" s="20"/>
      <c r="B14" s="21"/>
      <c r="C14" s="22"/>
      <c r="D14" s="23"/>
      <c r="E14" s="24"/>
      <c r="F14" s="23"/>
      <c r="G14" s="24"/>
      <c r="H14" s="23"/>
      <c r="I14" s="24"/>
      <c r="J14" s="6"/>
      <c r="K14" s="15"/>
    </row>
    <row r="15" ht="33" customHeight="1">
      <c r="K15" s="144"/>
    </row>
    <row r="16" spans="1:14" ht="33" customHeight="1">
      <c r="A16" s="147"/>
      <c r="B16" s="148"/>
      <c r="C16" s="147"/>
      <c r="D16" s="149"/>
      <c r="E16" s="144"/>
      <c r="F16" s="149"/>
      <c r="G16" s="144"/>
      <c r="H16" s="149"/>
      <c r="I16" s="144"/>
      <c r="J16" s="3"/>
      <c r="K16" s="149"/>
      <c r="L16" s="149"/>
      <c r="M16" s="144"/>
      <c r="N16" s="31"/>
    </row>
    <row r="17" spans="1:14" ht="33" customHeight="1">
      <c r="A17" s="147"/>
      <c r="B17" s="150"/>
      <c r="C17" s="150"/>
      <c r="D17" s="149"/>
      <c r="E17" s="144"/>
      <c r="F17" s="149"/>
      <c r="G17" s="144"/>
      <c r="H17" s="149"/>
      <c r="I17" s="144"/>
      <c r="J17" s="3"/>
      <c r="K17" s="149"/>
      <c r="L17" s="149"/>
      <c r="M17" s="144"/>
      <c r="N17" s="31"/>
    </row>
    <row r="18" spans="1:14" ht="33" customHeight="1">
      <c r="A18" s="147"/>
      <c r="B18" s="150"/>
      <c r="C18" s="150"/>
      <c r="D18" s="149"/>
      <c r="E18" s="144"/>
      <c r="F18" s="149"/>
      <c r="G18" s="144"/>
      <c r="H18" s="149"/>
      <c r="I18" s="144"/>
      <c r="J18" s="3"/>
      <c r="K18" s="149"/>
      <c r="L18" s="149"/>
      <c r="M18" s="144"/>
      <c r="N18" s="31"/>
    </row>
    <row r="19" spans="1:14" ht="33" customHeight="1">
      <c r="A19" s="147"/>
      <c r="B19" s="150"/>
      <c r="C19" s="150"/>
      <c r="D19" s="149"/>
      <c r="E19" s="144"/>
      <c r="F19" s="149"/>
      <c r="G19" s="144"/>
      <c r="H19" s="149"/>
      <c r="I19" s="144"/>
      <c r="J19" s="3"/>
      <c r="K19" s="149"/>
      <c r="L19" s="149"/>
      <c r="M19" s="144"/>
      <c r="N19" s="31"/>
    </row>
    <row r="20" spans="1:14" ht="33" customHeight="1">
      <c r="A20" s="147"/>
      <c r="B20" s="3"/>
      <c r="C20" s="150"/>
      <c r="D20" s="149"/>
      <c r="E20" s="144"/>
      <c r="F20" s="149"/>
      <c r="G20" s="144"/>
      <c r="H20" s="149"/>
      <c r="I20" s="144"/>
      <c r="J20" s="3"/>
      <c r="K20" s="149"/>
      <c r="L20" s="149"/>
      <c r="M20" s="144"/>
      <c r="N20" s="31"/>
    </row>
    <row r="21" spans="1:14" ht="33" customHeight="1">
      <c r="A21" s="147"/>
      <c r="B21" s="150"/>
      <c r="C21" s="150"/>
      <c r="D21" s="149"/>
      <c r="E21" s="144"/>
      <c r="F21" s="149"/>
      <c r="G21" s="144"/>
      <c r="H21" s="149"/>
      <c r="I21" s="144"/>
      <c r="J21" s="3"/>
      <c r="K21" s="149"/>
      <c r="L21" s="149"/>
      <c r="M21" s="144"/>
      <c r="N21" s="31"/>
    </row>
    <row r="22" spans="1:14" ht="33" customHeight="1">
      <c r="A22" s="147"/>
      <c r="B22" s="150"/>
      <c r="C22" s="150"/>
      <c r="D22" s="149"/>
      <c r="E22" s="144"/>
      <c r="F22" s="149"/>
      <c r="G22" s="144"/>
      <c r="H22" s="149"/>
      <c r="I22" s="144"/>
      <c r="J22" s="3"/>
      <c r="K22" s="149"/>
      <c r="L22" s="149"/>
      <c r="M22" s="144"/>
      <c r="N22" s="31"/>
    </row>
    <row r="23" spans="1:14" ht="24.75" customHeight="1">
      <c r="A23" s="50"/>
      <c r="B23" s="51"/>
      <c r="C23" s="52"/>
      <c r="D23" s="29"/>
      <c r="E23" s="30"/>
      <c r="F23" s="29"/>
      <c r="G23" s="30"/>
      <c r="H23" s="29"/>
      <c r="I23" s="30"/>
      <c r="J23" s="31"/>
      <c r="K23" s="29"/>
      <c r="L23" s="29"/>
      <c r="M23" s="30"/>
      <c r="N23" s="31"/>
    </row>
    <row r="24" spans="1:14" ht="27" customHeight="1">
      <c r="A24" s="202"/>
      <c r="B24" s="202"/>
      <c r="C24" s="48"/>
      <c r="D24" s="31"/>
      <c r="E24" s="49"/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24.75" customHeight="1">
      <c r="A25" s="50"/>
      <c r="B25" s="51"/>
      <c r="C25" s="52"/>
      <c r="D25" s="29"/>
      <c r="E25" s="30"/>
      <c r="F25" s="29"/>
      <c r="G25" s="30"/>
      <c r="H25" s="29"/>
      <c r="I25" s="30"/>
      <c r="J25" s="31"/>
      <c r="K25" s="29"/>
      <c r="L25" s="29"/>
      <c r="M25" s="30"/>
      <c r="N25" s="31"/>
    </row>
    <row r="26" spans="1:13" ht="24.75" customHeight="1">
      <c r="A26" s="50"/>
      <c r="B26" s="51"/>
      <c r="C26" s="52"/>
      <c r="D26" s="29"/>
      <c r="E26" s="30"/>
      <c r="F26" s="29"/>
      <c r="G26" s="30"/>
      <c r="H26" s="29"/>
      <c r="I26" s="30"/>
      <c r="J26" s="31"/>
      <c r="K26" s="29"/>
      <c r="L26" s="29"/>
      <c r="M26" s="30"/>
    </row>
    <row r="27" spans="1:13" ht="24.75" customHeight="1">
      <c r="A27" s="50"/>
      <c r="B27" s="51"/>
      <c r="C27" s="52"/>
      <c r="D27" s="29"/>
      <c r="E27" s="30"/>
      <c r="F27" s="29"/>
      <c r="G27" s="30"/>
      <c r="H27" s="29"/>
      <c r="I27" s="30"/>
      <c r="J27" s="31"/>
      <c r="K27" s="29"/>
      <c r="L27" s="29"/>
      <c r="M27" s="30"/>
    </row>
    <row r="28" spans="1:13" ht="24.75" customHeight="1">
      <c r="A28" s="50"/>
      <c r="B28" s="51"/>
      <c r="C28" s="52"/>
      <c r="D28" s="29"/>
      <c r="E28" s="30"/>
      <c r="F28" s="29"/>
      <c r="G28" s="30"/>
      <c r="H28" s="29"/>
      <c r="I28" s="30"/>
      <c r="J28" s="31"/>
      <c r="K28" s="29"/>
      <c r="L28" s="29"/>
      <c r="M28" s="30"/>
    </row>
    <row r="29" spans="1:13" ht="24.75" customHeight="1">
      <c r="A29" s="50"/>
      <c r="B29" s="51"/>
      <c r="C29" s="52"/>
      <c r="D29" s="29"/>
      <c r="E29" s="30"/>
      <c r="F29" s="29"/>
      <c r="G29" s="30"/>
      <c r="H29" s="29"/>
      <c r="I29" s="30"/>
      <c r="J29" s="31"/>
      <c r="K29" s="29"/>
      <c r="L29" s="29"/>
      <c r="M29" s="30"/>
    </row>
    <row r="30" spans="1:13" ht="24.75" customHeight="1">
      <c r="A30" s="50"/>
      <c r="B30" s="51"/>
      <c r="C30" s="52"/>
      <c r="D30" s="29"/>
      <c r="E30" s="30"/>
      <c r="F30" s="29"/>
      <c r="G30" s="30"/>
      <c r="H30" s="29"/>
      <c r="I30" s="30"/>
      <c r="J30" s="31"/>
      <c r="K30" s="29"/>
      <c r="L30" s="29"/>
      <c r="M30" s="30"/>
    </row>
    <row r="31" spans="1:13" ht="24.75" customHeight="1">
      <c r="A31" s="50"/>
      <c r="B31" s="51"/>
      <c r="C31" s="52"/>
      <c r="D31" s="29"/>
      <c r="E31" s="30"/>
      <c r="F31" s="29"/>
      <c r="G31" s="30"/>
      <c r="H31" s="29"/>
      <c r="I31" s="30"/>
      <c r="J31" s="31"/>
      <c r="K31" s="29"/>
      <c r="L31" s="29"/>
      <c r="M31" s="30"/>
    </row>
    <row r="32" spans="1:13" ht="24.75" customHeight="1">
      <c r="A32" s="50"/>
      <c r="B32" s="51"/>
      <c r="C32" s="52"/>
      <c r="D32" s="29"/>
      <c r="E32" s="30"/>
      <c r="F32" s="29"/>
      <c r="G32" s="30"/>
      <c r="H32" s="29"/>
      <c r="I32" s="30"/>
      <c r="J32" s="31"/>
      <c r="K32" s="29"/>
      <c r="L32" s="29"/>
      <c r="M32" s="30"/>
    </row>
    <row r="33" spans="1:13" ht="24.75" customHeight="1">
      <c r="A33" s="50"/>
      <c r="B33" s="51"/>
      <c r="C33" s="52"/>
      <c r="D33" s="29"/>
      <c r="E33" s="30"/>
      <c r="F33" s="29"/>
      <c r="G33" s="30"/>
      <c r="H33" s="29"/>
      <c r="I33" s="30"/>
      <c r="J33" s="31"/>
      <c r="K33" s="29"/>
      <c r="L33" s="29"/>
      <c r="M33" s="30"/>
    </row>
    <row r="34" spans="1:13" ht="24.75" customHeight="1">
      <c r="A34" s="50"/>
      <c r="B34" s="51"/>
      <c r="C34" s="52"/>
      <c r="D34" s="29"/>
      <c r="E34" s="30"/>
      <c r="F34" s="29"/>
      <c r="G34" s="30"/>
      <c r="H34" s="29"/>
      <c r="I34" s="30"/>
      <c r="J34" s="31"/>
      <c r="K34" s="29"/>
      <c r="L34" s="29"/>
      <c r="M34" s="30"/>
    </row>
    <row r="35" spans="1:13" ht="24.75" customHeight="1">
      <c r="A35" s="50"/>
      <c r="B35" s="51"/>
      <c r="C35" s="52"/>
      <c r="D35" s="29"/>
      <c r="E35" s="30"/>
      <c r="F35" s="29"/>
      <c r="G35" s="30"/>
      <c r="H35" s="29"/>
      <c r="I35" s="30"/>
      <c r="J35" s="31"/>
      <c r="K35" s="29"/>
      <c r="L35" s="29"/>
      <c r="M35" s="30"/>
    </row>
    <row r="36" spans="1:13" ht="24.75" customHeight="1">
      <c r="A36" s="50"/>
      <c r="B36" s="51"/>
      <c r="C36" s="52"/>
      <c r="D36" s="29"/>
      <c r="E36" s="30"/>
      <c r="F36" s="29"/>
      <c r="G36" s="30"/>
      <c r="H36" s="29"/>
      <c r="I36" s="30"/>
      <c r="J36" s="31"/>
      <c r="K36" s="29"/>
      <c r="L36" s="29"/>
      <c r="M36" s="30"/>
    </row>
  </sheetData>
  <sheetProtection selectLockedCells="1" selectUnlockedCells="1"/>
  <mergeCells count="10">
    <mergeCell ref="O6:R6"/>
    <mergeCell ref="K7:M7"/>
    <mergeCell ref="K12:M12"/>
    <mergeCell ref="A24:B24"/>
    <mergeCell ref="A1:M1"/>
    <mergeCell ref="A2:M2"/>
    <mergeCell ref="A4:M4"/>
    <mergeCell ref="D5:I5"/>
    <mergeCell ref="A6:B6"/>
    <mergeCell ref="K6:M6"/>
  </mergeCells>
  <conditionalFormatting sqref="E7:E13 G7:G13 I7:I13">
    <cfRule type="expression" priority="1" dxfId="98" stopIfTrue="1">
      <formula>RANK(D7,D$7:D$13)=1</formula>
    </cfRule>
    <cfRule type="expression" priority="2" dxfId="100" stopIfTrue="1">
      <formula>RANK(D7,D$7:D$13)=2</formula>
    </cfRule>
    <cfRule type="expression" priority="3" dxfId="99" stopIfTrue="1">
      <formula>RANK(D7,D$7:D$13)=3</formula>
    </cfRule>
  </conditionalFormatting>
  <printOptions horizontalCentered="1"/>
  <pageMargins left="0.19652777777777777" right="0.19652777777777777" top="0.39375" bottom="0.19652777777777777" header="0.5118110236220472" footer="0.5118110236220472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4"/>
  <sheetViews>
    <sheetView zoomScale="138" zoomScaleNormal="138" zoomScalePageLayoutView="0" workbookViewId="0" topLeftCell="A1">
      <selection activeCell="F16" sqref="F16"/>
    </sheetView>
  </sheetViews>
  <sheetFormatPr defaultColWidth="8.8515625" defaultRowHeight="15"/>
  <cols>
    <col min="1" max="1" width="7.28125" style="32" customWidth="1"/>
    <col min="2" max="2" width="21.421875" style="0" customWidth="1"/>
    <col min="3" max="3" width="21.8515625" style="32" customWidth="1"/>
    <col min="4" max="4" width="8.7109375" style="0" customWidth="1"/>
    <col min="5" max="5" width="5.8515625" style="33" customWidth="1"/>
    <col min="6" max="6" width="8.7109375" style="0" customWidth="1"/>
    <col min="7" max="7" width="5.4218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3.8515625" style="0" customWidth="1"/>
    <col min="12" max="12" width="8.140625" style="0" customWidth="1"/>
    <col min="13" max="13" width="8.7109375" style="0" customWidth="1"/>
    <col min="14" max="14" width="4.7109375" style="0" customWidth="1"/>
    <col min="15" max="15" width="10.7109375" style="0" customWidth="1"/>
    <col min="16" max="16" width="4.7109375" style="0" customWidth="1"/>
    <col min="17" max="17" width="1.7109375" style="0" customWidth="1"/>
    <col min="18" max="18" width="10.7109375" style="0" customWidth="1"/>
    <col min="19" max="19" width="4.7109375" style="0" customWidth="1"/>
    <col min="20" max="20" width="1.7109375" style="0" customWidth="1"/>
    <col min="21" max="21" width="4.7109375" style="34" customWidth="1"/>
    <col min="22" max="22" width="9.28125" style="0" customWidth="1"/>
    <col min="23" max="23" width="8.00390625" style="0" customWidth="1"/>
    <col min="24" max="24" width="4.7109375" style="0" customWidth="1"/>
  </cols>
  <sheetData>
    <row r="1" spans="1:24" ht="21.7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51"/>
      <c r="P1" s="151"/>
      <c r="Q1" s="151"/>
      <c r="R1" s="151"/>
      <c r="S1" s="151"/>
      <c r="T1" s="152"/>
      <c r="U1" s="152"/>
      <c r="V1" s="152"/>
      <c r="W1" s="152"/>
      <c r="X1" s="152"/>
    </row>
    <row r="2" spans="1:24" ht="21.75">
      <c r="A2" s="200" t="s">
        <v>102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153"/>
      <c r="M2" s="153"/>
      <c r="N2" s="153"/>
      <c r="O2" s="153"/>
      <c r="P2" s="153"/>
      <c r="Q2" s="153"/>
      <c r="R2" s="153"/>
      <c r="S2" s="153"/>
      <c r="T2" s="154"/>
      <c r="U2" s="154"/>
      <c r="V2" s="154"/>
      <c r="W2" s="154"/>
      <c r="X2" s="154"/>
    </row>
    <row r="3" ht="6.75" customHeight="1">
      <c r="A3" s="35"/>
    </row>
    <row r="4" spans="1:24" ht="18">
      <c r="A4" s="194" t="str">
        <f>'U8 Inter'!A4:N4</f>
        <v>Barnsley Gymnastics Club - Sunday 6th November 2022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55"/>
      <c r="O4" s="155"/>
      <c r="P4" s="155"/>
      <c r="Q4" s="155"/>
      <c r="R4" s="155"/>
      <c r="S4" s="152"/>
      <c r="T4" s="152"/>
      <c r="U4" s="152"/>
      <c r="V4" s="152"/>
      <c r="W4" s="152"/>
      <c r="X4" s="152"/>
    </row>
    <row r="5" ht="22.5" customHeight="1">
      <c r="A5" s="36"/>
    </row>
    <row r="6" spans="1:24" ht="33" customHeight="1">
      <c r="A6" s="1"/>
      <c r="B6" s="156" t="s">
        <v>87</v>
      </c>
      <c r="C6" s="157" t="s">
        <v>4</v>
      </c>
      <c r="D6" s="158" t="s">
        <v>5</v>
      </c>
      <c r="E6" s="159" t="s">
        <v>6</v>
      </c>
      <c r="F6" s="158" t="s">
        <v>7</v>
      </c>
      <c r="G6" s="159" t="s">
        <v>6</v>
      </c>
      <c r="H6" s="160" t="s">
        <v>103</v>
      </c>
      <c r="I6" s="159" t="s">
        <v>6</v>
      </c>
      <c r="J6" s="161"/>
      <c r="K6" s="220"/>
      <c r="L6" s="220"/>
      <c r="M6" s="220"/>
      <c r="N6" s="159"/>
      <c r="O6" s="162"/>
      <c r="P6" s="163"/>
      <c r="Q6" s="163"/>
      <c r="R6" s="162"/>
      <c r="S6" s="163"/>
      <c r="T6" s="31"/>
      <c r="U6" s="221"/>
      <c r="V6" s="221"/>
      <c r="W6" s="221"/>
      <c r="X6" s="163"/>
    </row>
    <row r="7" spans="1:25" ht="33" customHeight="1">
      <c r="A7" s="164">
        <v>59</v>
      </c>
      <c r="B7" s="121" t="s">
        <v>104</v>
      </c>
      <c r="C7" s="165" t="s">
        <v>21</v>
      </c>
      <c r="D7" s="14">
        <v>12</v>
      </c>
      <c r="E7" s="15">
        <f aca="true" t="shared" si="0" ref="E7:E12">RANK(D7,D$7:D$33)</f>
        <v>4</v>
      </c>
      <c r="F7" s="14">
        <v>12.17</v>
      </c>
      <c r="G7" s="15">
        <f aca="true" t="shared" si="1" ref="G7:G12">RANK(F7,F$7:F$33)</f>
        <v>2</v>
      </c>
      <c r="H7" s="14">
        <f aca="true" t="shared" si="2" ref="H7:H12">D7+F7</f>
        <v>24.17</v>
      </c>
      <c r="I7" s="15">
        <f aca="true" t="shared" si="3" ref="I7:I12">RANK(H7,H$7:H$33)</f>
        <v>3</v>
      </c>
      <c r="J7" s="166"/>
      <c r="K7" s="15"/>
      <c r="L7" s="14"/>
      <c r="M7" s="14"/>
      <c r="N7" s="15"/>
      <c r="O7" s="29"/>
      <c r="P7" s="30"/>
      <c r="Q7" s="30"/>
      <c r="R7" s="29"/>
      <c r="S7" s="30"/>
      <c r="T7" s="31"/>
      <c r="U7" s="167"/>
      <c r="V7" s="168"/>
      <c r="W7" s="167"/>
      <c r="X7" s="167"/>
      <c r="Y7" s="168"/>
    </row>
    <row r="8" spans="1:25" ht="33" customHeight="1">
      <c r="A8" s="164">
        <v>60</v>
      </c>
      <c r="B8" s="130" t="s">
        <v>105</v>
      </c>
      <c r="C8" s="165" t="s">
        <v>23</v>
      </c>
      <c r="D8" s="14">
        <v>12.35</v>
      </c>
      <c r="E8" s="15">
        <f t="shared" si="0"/>
        <v>1</v>
      </c>
      <c r="F8" s="14">
        <v>12.3</v>
      </c>
      <c r="G8" s="15">
        <f t="shared" si="1"/>
        <v>1</v>
      </c>
      <c r="H8" s="14">
        <f t="shared" si="2"/>
        <v>24.65</v>
      </c>
      <c r="I8" s="15">
        <f t="shared" si="3"/>
        <v>1</v>
      </c>
      <c r="J8" s="166"/>
      <c r="K8" s="15"/>
      <c r="L8" s="14"/>
      <c r="M8" s="14"/>
      <c r="N8" s="15"/>
      <c r="O8" s="29"/>
      <c r="P8" s="30"/>
      <c r="Q8" s="30"/>
      <c r="R8" s="29"/>
      <c r="S8" s="30"/>
      <c r="T8" s="31"/>
      <c r="U8" s="167"/>
      <c r="V8" s="168"/>
      <c r="W8" s="167"/>
      <c r="X8" s="167"/>
      <c r="Y8" s="169"/>
    </row>
    <row r="9" spans="1:25" ht="33" customHeight="1">
      <c r="A9" s="164">
        <v>61</v>
      </c>
      <c r="B9" s="12" t="s">
        <v>106</v>
      </c>
      <c r="C9" s="13" t="s">
        <v>81</v>
      </c>
      <c r="D9" s="14">
        <v>11.625</v>
      </c>
      <c r="E9" s="15">
        <f t="shared" si="0"/>
        <v>5</v>
      </c>
      <c r="F9" s="14">
        <v>11.8</v>
      </c>
      <c r="G9" s="15">
        <f t="shared" si="1"/>
        <v>5</v>
      </c>
      <c r="H9" s="14">
        <f t="shared" si="2"/>
        <v>23.425</v>
      </c>
      <c r="I9" s="15">
        <f t="shared" si="3"/>
        <v>4</v>
      </c>
      <c r="J9" s="166"/>
      <c r="K9" s="15"/>
      <c r="L9" s="14"/>
      <c r="M9" s="14"/>
      <c r="N9" s="15"/>
      <c r="O9" s="29"/>
      <c r="P9" s="30"/>
      <c r="Q9" s="30"/>
      <c r="R9" s="29"/>
      <c r="S9" s="30"/>
      <c r="T9" s="31"/>
      <c r="U9" s="167"/>
      <c r="V9" s="168"/>
      <c r="W9" s="167"/>
      <c r="X9" s="167"/>
      <c r="Y9" s="168"/>
    </row>
    <row r="10" spans="1:25" ht="33" customHeight="1">
      <c r="A10" s="164">
        <v>62</v>
      </c>
      <c r="B10" s="121" t="s">
        <v>107</v>
      </c>
      <c r="C10" s="165" t="s">
        <v>14</v>
      </c>
      <c r="D10" s="14">
        <v>10.8</v>
      </c>
      <c r="E10" s="15">
        <f t="shared" si="0"/>
        <v>6</v>
      </c>
      <c r="F10" s="14">
        <v>11.95</v>
      </c>
      <c r="G10" s="15">
        <f t="shared" si="1"/>
        <v>4</v>
      </c>
      <c r="H10" s="14">
        <f t="shared" si="2"/>
        <v>22.75</v>
      </c>
      <c r="I10" s="15">
        <f t="shared" si="3"/>
        <v>6</v>
      </c>
      <c r="J10" s="166"/>
      <c r="K10" s="14"/>
      <c r="L10" s="15"/>
      <c r="M10" s="14"/>
      <c r="N10" s="15"/>
      <c r="O10" s="29"/>
      <c r="P10" s="30"/>
      <c r="Q10" s="30"/>
      <c r="R10" s="29"/>
      <c r="S10" s="30"/>
      <c r="T10" s="31"/>
      <c r="U10" s="167"/>
      <c r="V10" s="168"/>
      <c r="W10" s="167"/>
      <c r="X10" s="167"/>
      <c r="Y10" s="168"/>
    </row>
    <row r="11" spans="1:25" ht="33" customHeight="1">
      <c r="A11" s="164">
        <v>63</v>
      </c>
      <c r="B11" s="121" t="s">
        <v>108</v>
      </c>
      <c r="C11" s="165" t="s">
        <v>58</v>
      </c>
      <c r="D11" s="14">
        <v>12.15</v>
      </c>
      <c r="E11" s="15">
        <f t="shared" si="0"/>
        <v>2</v>
      </c>
      <c r="F11" s="14">
        <v>12.04</v>
      </c>
      <c r="G11" s="15">
        <f t="shared" si="1"/>
        <v>3</v>
      </c>
      <c r="H11" s="14">
        <f t="shared" si="2"/>
        <v>24.189999999999998</v>
      </c>
      <c r="I11" s="15">
        <f t="shared" si="3"/>
        <v>2</v>
      </c>
      <c r="J11" s="166"/>
      <c r="K11" s="211"/>
      <c r="L11" s="211"/>
      <c r="M11" s="211"/>
      <c r="N11" s="9"/>
      <c r="O11" s="29"/>
      <c r="P11" s="30"/>
      <c r="Q11" s="30"/>
      <c r="R11" s="29"/>
      <c r="S11" s="30"/>
      <c r="T11" s="31"/>
      <c r="U11" s="167"/>
      <c r="V11" s="168"/>
      <c r="W11" s="167"/>
      <c r="X11" s="167"/>
      <c r="Y11" s="170"/>
    </row>
    <row r="12" spans="1:24" ht="33" customHeight="1">
      <c r="A12" s="164">
        <v>64</v>
      </c>
      <c r="B12" s="171" t="s">
        <v>109</v>
      </c>
      <c r="C12" s="165" t="s">
        <v>68</v>
      </c>
      <c r="D12" s="14">
        <v>12.05</v>
      </c>
      <c r="E12" s="15">
        <f t="shared" si="0"/>
        <v>3</v>
      </c>
      <c r="F12" s="14">
        <v>11.3</v>
      </c>
      <c r="G12" s="15">
        <f t="shared" si="1"/>
        <v>6</v>
      </c>
      <c r="H12" s="14">
        <f t="shared" si="2"/>
        <v>23.35</v>
      </c>
      <c r="I12" s="15">
        <f t="shared" si="3"/>
        <v>5</v>
      </c>
      <c r="J12" s="166"/>
      <c r="K12" s="15"/>
      <c r="L12" s="14"/>
      <c r="M12" s="14"/>
      <c r="N12" s="15"/>
      <c r="O12" s="29"/>
      <c r="P12" s="30"/>
      <c r="Q12" s="30"/>
      <c r="R12" s="29"/>
      <c r="S12" s="30"/>
      <c r="T12" s="31"/>
      <c r="U12" s="30"/>
      <c r="V12" s="29"/>
      <c r="W12" s="29"/>
      <c r="X12" s="30"/>
    </row>
    <row r="13" spans="1:24" ht="22.5" customHeight="1">
      <c r="A13" s="172"/>
      <c r="B13" s="172"/>
      <c r="C13" s="173"/>
      <c r="D13" s="174"/>
      <c r="E13" s="175"/>
      <c r="F13" s="174"/>
      <c r="G13" s="175"/>
      <c r="H13" s="174"/>
      <c r="I13" s="175"/>
      <c r="J13" s="166"/>
      <c r="O13" s="29"/>
      <c r="P13" s="30"/>
      <c r="Q13" s="30"/>
      <c r="R13" s="29"/>
      <c r="S13" s="30"/>
      <c r="T13" s="31"/>
      <c r="U13" s="30"/>
      <c r="V13" s="29"/>
      <c r="W13" s="29"/>
      <c r="X13" s="30"/>
    </row>
    <row r="14" spans="1:24" ht="22.5" customHeight="1">
      <c r="A14" s="26"/>
      <c r="B14" s="27"/>
      <c r="C14" s="28"/>
      <c r="D14" s="29"/>
      <c r="E14" s="30"/>
      <c r="F14" s="29"/>
      <c r="G14" s="30"/>
      <c r="H14" s="29"/>
      <c r="I14" s="30"/>
      <c r="J14" s="30"/>
      <c r="O14" s="29"/>
      <c r="P14" s="30"/>
      <c r="Q14" s="30"/>
      <c r="R14" s="29"/>
      <c r="S14" s="30"/>
      <c r="T14" s="31"/>
      <c r="U14" s="30"/>
      <c r="V14" s="29"/>
      <c r="W14" s="29"/>
      <c r="X14" s="30"/>
    </row>
    <row r="15" spans="1:24" ht="22.5" customHeight="1">
      <c r="A15" s="26"/>
      <c r="B15" s="27"/>
      <c r="C15" s="28"/>
      <c r="D15" s="29"/>
      <c r="E15" s="30"/>
      <c r="F15" s="29"/>
      <c r="G15" s="30"/>
      <c r="H15" s="29"/>
      <c r="I15" s="30"/>
      <c r="J15" s="30"/>
      <c r="O15" s="29"/>
      <c r="P15" s="30"/>
      <c r="Q15" s="30"/>
      <c r="R15" s="29"/>
      <c r="S15" s="30"/>
      <c r="T15" s="31"/>
      <c r="U15" s="30"/>
      <c r="V15" s="29"/>
      <c r="W15" s="29"/>
      <c r="X15" s="30"/>
    </row>
    <row r="16" spans="1:24" ht="22.5" customHeight="1">
      <c r="A16" s="26"/>
      <c r="B16" s="27"/>
      <c r="C16" s="28"/>
      <c r="D16" s="29"/>
      <c r="E16" s="30"/>
      <c r="F16" s="29"/>
      <c r="G16" s="30"/>
      <c r="H16" s="29"/>
      <c r="I16" s="30"/>
      <c r="J16" s="30"/>
      <c r="K16" s="29"/>
      <c r="L16" s="30"/>
      <c r="M16" s="29"/>
      <c r="N16" s="30"/>
      <c r="O16" s="29"/>
      <c r="P16" s="30"/>
      <c r="Q16" s="30"/>
      <c r="R16" s="29"/>
      <c r="S16" s="30"/>
      <c r="T16" s="31"/>
      <c r="U16" s="30"/>
      <c r="V16" s="29"/>
      <c r="W16" s="29"/>
      <c r="X16" s="30"/>
    </row>
    <row r="17" spans="1:24" ht="22.5" customHeight="1">
      <c r="A17" s="26"/>
      <c r="B17" s="176"/>
      <c r="C17" s="28"/>
      <c r="D17" s="29"/>
      <c r="E17" s="30"/>
      <c r="F17" s="29"/>
      <c r="G17" s="30"/>
      <c r="H17" s="29"/>
      <c r="I17" s="30"/>
      <c r="J17" s="30"/>
      <c r="K17" s="29"/>
      <c r="L17" s="30"/>
      <c r="M17" s="29"/>
      <c r="N17" s="30"/>
      <c r="O17" s="29"/>
      <c r="P17" s="30"/>
      <c r="Q17" s="30"/>
      <c r="R17" s="29"/>
      <c r="S17" s="30"/>
      <c r="T17" s="31"/>
      <c r="U17" s="30"/>
      <c r="V17" s="29"/>
      <c r="W17" s="29"/>
      <c r="X17" s="30"/>
    </row>
    <row r="18" spans="1:24" ht="22.5" customHeight="1">
      <c r="A18" s="26"/>
      <c r="B18" s="176"/>
      <c r="C18" s="28"/>
      <c r="D18" s="29"/>
      <c r="E18" s="30"/>
      <c r="F18" s="29"/>
      <c r="G18" s="30"/>
      <c r="H18" s="29"/>
      <c r="I18" s="30"/>
      <c r="J18" s="30"/>
      <c r="K18" s="29"/>
      <c r="L18" s="30"/>
      <c r="M18" s="29"/>
      <c r="N18" s="30"/>
      <c r="O18" s="29"/>
      <c r="P18" s="30"/>
      <c r="Q18" s="30"/>
      <c r="R18" s="29"/>
      <c r="S18" s="30"/>
      <c r="T18" s="31"/>
      <c r="U18" s="30"/>
      <c r="V18" s="29"/>
      <c r="W18" s="29"/>
      <c r="X18" s="30"/>
    </row>
    <row r="19" spans="1:24" ht="22.5" customHeight="1">
      <c r="A19" s="26"/>
      <c r="B19" s="176"/>
      <c r="C19" s="28"/>
      <c r="D19" s="29"/>
      <c r="E19" s="30"/>
      <c r="F19" s="29"/>
      <c r="G19" s="30"/>
      <c r="H19" s="29"/>
      <c r="I19" s="30"/>
      <c r="J19" s="30"/>
      <c r="K19" s="29"/>
      <c r="L19" s="30"/>
      <c r="M19" s="29"/>
      <c r="N19" s="30"/>
      <c r="O19" s="29"/>
      <c r="P19" s="30"/>
      <c r="Q19" s="30"/>
      <c r="R19" s="29"/>
      <c r="S19" s="30"/>
      <c r="T19" s="31"/>
      <c r="U19" s="30"/>
      <c r="V19" s="29"/>
      <c r="W19" s="29"/>
      <c r="X19" s="30"/>
    </row>
    <row r="20" spans="1:24" ht="22.5" customHeight="1">
      <c r="A20" s="26"/>
      <c r="B20" s="176"/>
      <c r="C20" s="28"/>
      <c r="D20" s="29"/>
      <c r="E20" s="30"/>
      <c r="F20" s="29"/>
      <c r="G20" s="30"/>
      <c r="H20" s="29"/>
      <c r="I20" s="30"/>
      <c r="J20" s="30"/>
      <c r="K20" s="29"/>
      <c r="L20" s="30"/>
      <c r="M20" s="29"/>
      <c r="N20" s="30"/>
      <c r="O20" s="29"/>
      <c r="P20" s="30"/>
      <c r="Q20" s="30"/>
      <c r="R20" s="29"/>
      <c r="S20" s="30"/>
      <c r="T20" s="31"/>
      <c r="U20" s="30"/>
      <c r="V20" s="29"/>
      <c r="W20" s="29"/>
      <c r="X20" s="30"/>
    </row>
    <row r="21" spans="1:24" ht="22.5" customHeight="1">
      <c r="A21" s="26"/>
      <c r="B21" s="176"/>
      <c r="C21" s="28"/>
      <c r="D21" s="29"/>
      <c r="E21" s="30"/>
      <c r="F21" s="29"/>
      <c r="G21" s="30"/>
      <c r="H21" s="29"/>
      <c r="I21" s="30"/>
      <c r="J21" s="30"/>
      <c r="K21" s="29"/>
      <c r="L21" s="30"/>
      <c r="M21" s="29"/>
      <c r="N21" s="30"/>
      <c r="O21" s="29"/>
      <c r="P21" s="30"/>
      <c r="Q21" s="30"/>
      <c r="R21" s="29"/>
      <c r="S21" s="30"/>
      <c r="T21" s="31"/>
      <c r="U21" s="30"/>
      <c r="V21" s="29"/>
      <c r="W21" s="29"/>
      <c r="X21" s="30"/>
    </row>
    <row r="22" spans="1:24" ht="22.5" customHeight="1">
      <c r="A22" s="26"/>
      <c r="B22" s="177"/>
      <c r="C22" s="28"/>
      <c r="D22" s="29"/>
      <c r="E22" s="30"/>
      <c r="F22" s="29"/>
      <c r="G22" s="30"/>
      <c r="H22" s="29"/>
      <c r="I22" s="30"/>
      <c r="J22" s="30"/>
      <c r="K22" s="29"/>
      <c r="L22" s="30"/>
      <c r="M22" s="29"/>
      <c r="N22" s="30"/>
      <c r="O22" s="29"/>
      <c r="P22" s="30"/>
      <c r="Q22" s="30"/>
      <c r="R22" s="29"/>
      <c r="S22" s="30"/>
      <c r="T22" s="31"/>
      <c r="U22" s="30"/>
      <c r="V22" s="29"/>
      <c r="W22" s="29"/>
      <c r="X22" s="30"/>
    </row>
    <row r="23" spans="1:24" ht="22.5" customHeight="1">
      <c r="A23" s="26"/>
      <c r="B23" s="27"/>
      <c r="C23" s="28"/>
      <c r="D23" s="29"/>
      <c r="E23" s="30"/>
      <c r="F23" s="29"/>
      <c r="G23" s="30"/>
      <c r="H23" s="29"/>
      <c r="I23" s="30"/>
      <c r="J23" s="30"/>
      <c r="K23" s="29"/>
      <c r="L23" s="30"/>
      <c r="M23" s="29"/>
      <c r="N23" s="30"/>
      <c r="O23" s="29"/>
      <c r="P23" s="30"/>
      <c r="Q23" s="30"/>
      <c r="R23" s="29"/>
      <c r="S23" s="30"/>
      <c r="T23" s="31"/>
      <c r="U23" s="30"/>
      <c r="V23" s="29"/>
      <c r="W23" s="29"/>
      <c r="X23" s="30"/>
    </row>
    <row r="24" spans="1:24" ht="22.5" customHeight="1">
      <c r="A24" s="26"/>
      <c r="B24" s="27"/>
      <c r="C24" s="28"/>
      <c r="D24" s="29"/>
      <c r="E24" s="30"/>
      <c r="F24" s="29"/>
      <c r="G24" s="30"/>
      <c r="H24" s="29"/>
      <c r="I24" s="30"/>
      <c r="J24" s="30"/>
      <c r="K24" s="29"/>
      <c r="L24" s="30"/>
      <c r="M24" s="29"/>
      <c r="N24" s="30"/>
      <c r="O24" s="29"/>
      <c r="P24" s="30"/>
      <c r="Q24" s="30"/>
      <c r="R24" s="29"/>
      <c r="S24" s="30"/>
      <c r="T24" s="31"/>
      <c r="U24" s="30"/>
      <c r="V24" s="29"/>
      <c r="W24" s="29"/>
      <c r="X24" s="30"/>
    </row>
    <row r="25" spans="1:24" ht="22.5" customHeight="1">
      <c r="A25" s="26"/>
      <c r="B25" s="27"/>
      <c r="C25" s="28"/>
      <c r="D25" s="29"/>
      <c r="E25" s="30"/>
      <c r="F25" s="29"/>
      <c r="G25" s="30"/>
      <c r="H25" s="29"/>
      <c r="I25" s="30"/>
      <c r="J25" s="30"/>
      <c r="K25" s="29"/>
      <c r="L25" s="30"/>
      <c r="M25" s="29"/>
      <c r="N25" s="30"/>
      <c r="O25" s="29"/>
      <c r="P25" s="30"/>
      <c r="Q25" s="30"/>
      <c r="R25" s="29"/>
      <c r="S25" s="30"/>
      <c r="T25" s="31"/>
      <c r="U25" s="30"/>
      <c r="V25" s="29"/>
      <c r="W25" s="29"/>
      <c r="X25" s="30"/>
    </row>
    <row r="26" spans="1:24" ht="22.5" customHeight="1">
      <c r="A26" s="26"/>
      <c r="B26" s="27"/>
      <c r="C26" s="28"/>
      <c r="D26" s="29"/>
      <c r="E26" s="30"/>
      <c r="F26" s="29"/>
      <c r="G26" s="30"/>
      <c r="H26" s="29"/>
      <c r="I26" s="30"/>
      <c r="J26" s="30"/>
      <c r="K26" s="29"/>
      <c r="L26" s="30"/>
      <c r="M26" s="29"/>
      <c r="N26" s="30"/>
      <c r="O26" s="29"/>
      <c r="P26" s="30"/>
      <c r="Q26" s="30"/>
      <c r="R26" s="29"/>
      <c r="S26" s="30"/>
      <c r="T26" s="31"/>
      <c r="U26" s="30"/>
      <c r="V26" s="29"/>
      <c r="W26" s="29"/>
      <c r="X26" s="30"/>
    </row>
    <row r="27" spans="1:24" ht="22.5" customHeight="1">
      <c r="A27" s="26"/>
      <c r="B27" s="27"/>
      <c r="C27" s="28"/>
      <c r="D27" s="29"/>
      <c r="E27" s="30"/>
      <c r="F27" s="29"/>
      <c r="G27" s="30"/>
      <c r="H27" s="29"/>
      <c r="I27" s="30"/>
      <c r="J27" s="30"/>
      <c r="K27" s="29"/>
      <c r="L27" s="30"/>
      <c r="M27" s="29"/>
      <c r="N27" s="30"/>
      <c r="O27" s="29"/>
      <c r="P27" s="30"/>
      <c r="Q27" s="30"/>
      <c r="R27" s="29"/>
      <c r="S27" s="30"/>
      <c r="T27" s="31"/>
      <c r="U27" s="30"/>
      <c r="V27" s="29"/>
      <c r="W27" s="29"/>
      <c r="X27" s="30"/>
    </row>
    <row r="28" spans="1:24" ht="22.5" customHeight="1">
      <c r="A28" s="26"/>
      <c r="B28" s="27"/>
      <c r="C28" s="28"/>
      <c r="D28" s="29"/>
      <c r="E28" s="30"/>
      <c r="F28" s="29"/>
      <c r="G28" s="30"/>
      <c r="H28" s="29"/>
      <c r="I28" s="30"/>
      <c r="J28" s="30"/>
      <c r="K28" s="29"/>
      <c r="L28" s="30"/>
      <c r="M28" s="29"/>
      <c r="N28" s="30"/>
      <c r="O28" s="29"/>
      <c r="P28" s="30"/>
      <c r="Q28" s="30"/>
      <c r="R28" s="29"/>
      <c r="S28" s="30"/>
      <c r="T28" s="31"/>
      <c r="U28" s="30"/>
      <c r="V28" s="29"/>
      <c r="W28" s="29"/>
      <c r="X28" s="30"/>
    </row>
    <row r="29" spans="1:24" ht="22.5" customHeight="1">
      <c r="A29" s="26"/>
      <c r="B29" s="27"/>
      <c r="C29" s="28"/>
      <c r="D29" s="29"/>
      <c r="E29" s="30"/>
      <c r="F29" s="29"/>
      <c r="G29" s="30"/>
      <c r="H29" s="29"/>
      <c r="I29" s="30"/>
      <c r="J29" s="30"/>
      <c r="K29" s="29"/>
      <c r="L29" s="30"/>
      <c r="M29" s="29"/>
      <c r="N29" s="30"/>
      <c r="O29" s="29"/>
      <c r="P29" s="30"/>
      <c r="Q29" s="30"/>
      <c r="R29" s="29"/>
      <c r="S29" s="30"/>
      <c r="T29" s="31"/>
      <c r="U29" s="30"/>
      <c r="V29" s="29"/>
      <c r="W29" s="29"/>
      <c r="X29" s="30"/>
    </row>
    <row r="30" spans="1:24" ht="22.5" customHeight="1">
      <c r="A30" s="26"/>
      <c r="B30" s="27"/>
      <c r="C30" s="28"/>
      <c r="D30" s="29"/>
      <c r="E30" s="30"/>
      <c r="F30" s="29"/>
      <c r="G30" s="30"/>
      <c r="H30" s="29"/>
      <c r="I30" s="30"/>
      <c r="J30" s="30"/>
      <c r="K30" s="29"/>
      <c r="L30" s="30"/>
      <c r="M30" s="29"/>
      <c r="N30" s="30"/>
      <c r="O30" s="29"/>
      <c r="P30" s="30"/>
      <c r="Q30" s="30"/>
      <c r="R30" s="29"/>
      <c r="S30" s="30"/>
      <c r="T30" s="31"/>
      <c r="U30" s="30"/>
      <c r="V30" s="29"/>
      <c r="W30" s="29"/>
      <c r="X30" s="30"/>
    </row>
    <row r="31" spans="1:24" ht="22.5" customHeight="1">
      <c r="A31" s="26"/>
      <c r="B31" s="27"/>
      <c r="C31" s="28"/>
      <c r="D31" s="29"/>
      <c r="E31" s="30"/>
      <c r="F31" s="29"/>
      <c r="G31" s="30"/>
      <c r="H31" s="29"/>
      <c r="I31" s="30"/>
      <c r="J31" s="30"/>
      <c r="K31" s="29"/>
      <c r="L31" s="30"/>
      <c r="M31" s="29"/>
      <c r="N31" s="30"/>
      <c r="O31" s="29"/>
      <c r="P31" s="30"/>
      <c r="Q31" s="30"/>
      <c r="R31" s="29"/>
      <c r="S31" s="30"/>
      <c r="T31" s="31"/>
      <c r="U31" s="30"/>
      <c r="V31" s="29"/>
      <c r="W31" s="29"/>
      <c r="X31" s="30"/>
    </row>
    <row r="32" spans="1:24" ht="22.5" customHeight="1">
      <c r="A32" s="26"/>
      <c r="B32" s="27"/>
      <c r="C32" s="28"/>
      <c r="D32" s="29"/>
      <c r="E32" s="30"/>
      <c r="F32" s="29"/>
      <c r="G32" s="30"/>
      <c r="H32" s="29"/>
      <c r="I32" s="30"/>
      <c r="J32" s="30"/>
      <c r="K32" s="29"/>
      <c r="L32" s="30"/>
      <c r="M32" s="29"/>
      <c r="N32" s="30"/>
      <c r="O32" s="29"/>
      <c r="P32" s="30"/>
      <c r="Q32" s="30"/>
      <c r="R32" s="29"/>
      <c r="S32" s="30"/>
      <c r="T32" s="31"/>
      <c r="U32" s="30"/>
      <c r="V32" s="29"/>
      <c r="W32" s="29"/>
      <c r="X32" s="30"/>
    </row>
    <row r="33" spans="1:24" ht="22.5" customHeight="1">
      <c r="A33" s="26"/>
      <c r="B33" s="27"/>
      <c r="C33" s="28"/>
      <c r="D33" s="29"/>
      <c r="E33" s="30"/>
      <c r="F33" s="29"/>
      <c r="G33" s="30"/>
      <c r="H33" s="29"/>
      <c r="I33" s="30"/>
      <c r="J33" s="30"/>
      <c r="K33" s="29"/>
      <c r="L33" s="30"/>
      <c r="M33" s="29"/>
      <c r="N33" s="30"/>
      <c r="O33" s="29"/>
      <c r="P33" s="30"/>
      <c r="Q33" s="30"/>
      <c r="R33" s="29"/>
      <c r="S33" s="30"/>
      <c r="T33" s="31"/>
      <c r="U33" s="30"/>
      <c r="V33" s="29"/>
      <c r="W33" s="29"/>
      <c r="X33" s="30"/>
    </row>
    <row r="34" ht="15">
      <c r="J34" s="31"/>
    </row>
  </sheetData>
  <sheetProtection selectLockedCells="1" selectUnlockedCells="1"/>
  <mergeCells count="6">
    <mergeCell ref="A1:N1"/>
    <mergeCell ref="A2:K2"/>
    <mergeCell ref="A4:M4"/>
    <mergeCell ref="K6:M6"/>
    <mergeCell ref="U6:W6"/>
    <mergeCell ref="K11:M11"/>
  </mergeCells>
  <conditionalFormatting sqref="E7:E12 G7:G12 I7:I12">
    <cfRule type="expression" priority="1" dxfId="98" stopIfTrue="1">
      <formula>RANK(D7,D$7:D$12)=1</formula>
    </cfRule>
    <cfRule type="expression" priority="2" dxfId="100" stopIfTrue="1">
      <formula>RANK(D7,D$7:D$12)=2</formula>
    </cfRule>
    <cfRule type="expression" priority="3" dxfId="99" stopIfTrue="1">
      <formula>RANK(D7,D$7:D$12)=3</formula>
    </cfRule>
  </conditionalFormatting>
  <printOptions horizontalCentered="1"/>
  <pageMargins left="0.19652777777777777" right="0.11805555555555557" top="0.39375" bottom="0.11805555555555557" header="0.5118110236220472" footer="0.5118110236220472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zoomScale="125" zoomScaleNormal="125" zoomScalePageLayoutView="0" workbookViewId="0" topLeftCell="A1">
      <selection activeCell="H18" sqref="H18"/>
    </sheetView>
  </sheetViews>
  <sheetFormatPr defaultColWidth="8.8515625" defaultRowHeight="15"/>
  <cols>
    <col min="1" max="1" width="8.421875" style="32" customWidth="1"/>
    <col min="2" max="2" width="20.28125" style="0" customWidth="1"/>
    <col min="3" max="3" width="17.00390625" style="32" customWidth="1"/>
    <col min="4" max="4" width="9.28125" style="0" customWidth="1"/>
    <col min="5" max="5" width="4.7109375" style="33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34" customWidth="1"/>
    <col min="12" max="12" width="9.28125" style="0" customWidth="1"/>
    <col min="13" max="13" width="8.00390625" style="0" customWidth="1"/>
    <col min="14" max="14" width="4.7109375" style="0" customWidth="1"/>
  </cols>
  <sheetData>
    <row r="1" spans="1:14" ht="21.75">
      <c r="A1" s="199" t="str">
        <f>'U8 Inter'!A1:N1</f>
        <v>General Gymnastics - Floor and Vault Competition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21.75">
      <c r="A2" s="200" t="s">
        <v>110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ht="9.75" customHeight="1">
      <c r="A3" s="35"/>
    </row>
    <row r="4" spans="1:14" ht="15">
      <c r="A4" s="203" t="str">
        <f>'U8 Inter'!A4:N4</f>
        <v>Barnsley Gymnastics Club - Sunday 6th November 2022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33" customHeight="1">
      <c r="A5" s="11"/>
      <c r="B5" s="64"/>
      <c r="C5" s="64"/>
      <c r="D5" s="64"/>
      <c r="E5" s="54"/>
      <c r="F5" s="64"/>
      <c r="G5" s="64"/>
      <c r="H5" s="64"/>
      <c r="I5" s="64"/>
      <c r="J5" s="42"/>
      <c r="K5" s="54"/>
      <c r="L5" s="64"/>
      <c r="M5" s="64"/>
      <c r="N5" s="64"/>
    </row>
    <row r="6" spans="1:14" ht="33" customHeight="1">
      <c r="A6" s="64"/>
      <c r="B6" s="178" t="s">
        <v>87</v>
      </c>
      <c r="C6" s="39" t="s">
        <v>4</v>
      </c>
      <c r="D6" s="40" t="s">
        <v>5</v>
      </c>
      <c r="E6" s="17" t="s">
        <v>6</v>
      </c>
      <c r="F6" s="40" t="s">
        <v>7</v>
      </c>
      <c r="G6" s="17" t="s">
        <v>6</v>
      </c>
      <c r="H6" s="41" t="s">
        <v>8</v>
      </c>
      <c r="I6" s="17" t="s">
        <v>6</v>
      </c>
      <c r="J6" s="42"/>
      <c r="K6" s="198"/>
      <c r="L6" s="198"/>
      <c r="M6" s="198"/>
      <c r="N6" s="198"/>
    </row>
    <row r="7" spans="1:14" ht="33" customHeight="1">
      <c r="A7" s="4">
        <v>65</v>
      </c>
      <c r="B7" s="121" t="s">
        <v>111</v>
      </c>
      <c r="C7" s="131" t="s">
        <v>23</v>
      </c>
      <c r="D7" s="14">
        <v>12.65</v>
      </c>
      <c r="E7" s="15">
        <f aca="true" t="shared" si="0" ref="E7:E12">RANK(D7,D$7:D$12)</f>
        <v>2</v>
      </c>
      <c r="F7" s="14">
        <v>12.67</v>
      </c>
      <c r="G7" s="15">
        <f aca="true" t="shared" si="1" ref="G7:G12">RANK(F7,F$7:F$12)</f>
        <v>2</v>
      </c>
      <c r="H7" s="14">
        <f aca="true" t="shared" si="2" ref="H7:H12">D7+F7</f>
        <v>25.32</v>
      </c>
      <c r="I7" s="15">
        <f aca="true" t="shared" si="3" ref="I7:I12">RANK(H7,H$7:H$12)</f>
        <v>1</v>
      </c>
      <c r="J7" s="42"/>
      <c r="K7" s="222"/>
      <c r="L7" s="222"/>
      <c r="M7" s="222"/>
      <c r="N7" s="159"/>
    </row>
    <row r="8" spans="1:14" ht="33" customHeight="1">
      <c r="A8" s="4">
        <v>66</v>
      </c>
      <c r="B8" s="121" t="s">
        <v>112</v>
      </c>
      <c r="C8" s="131" t="s">
        <v>113</v>
      </c>
      <c r="D8" s="14">
        <v>12.875</v>
      </c>
      <c r="E8" s="15">
        <f t="shared" si="0"/>
        <v>1</v>
      </c>
      <c r="F8" s="14">
        <v>12.34</v>
      </c>
      <c r="G8" s="15">
        <f t="shared" si="1"/>
        <v>5</v>
      </c>
      <c r="H8" s="14">
        <f t="shared" si="2"/>
        <v>25.215</v>
      </c>
      <c r="I8" s="15">
        <f t="shared" si="3"/>
        <v>3</v>
      </c>
      <c r="J8" s="42"/>
      <c r="K8" s="15"/>
      <c r="L8" s="14"/>
      <c r="M8" s="14"/>
      <c r="N8" s="15"/>
    </row>
    <row r="9" spans="1:14" ht="33" customHeight="1">
      <c r="A9" s="4">
        <v>67</v>
      </c>
      <c r="B9" s="43" t="s">
        <v>114</v>
      </c>
      <c r="C9" s="131" t="s">
        <v>115</v>
      </c>
      <c r="D9" s="14">
        <v>11.775</v>
      </c>
      <c r="E9" s="15">
        <f t="shared" si="0"/>
        <v>6</v>
      </c>
      <c r="F9" s="14">
        <v>12.275</v>
      </c>
      <c r="G9" s="15">
        <f t="shared" si="1"/>
        <v>6</v>
      </c>
      <c r="H9" s="14">
        <f t="shared" si="2"/>
        <v>24.05</v>
      </c>
      <c r="I9" s="15">
        <f t="shared" si="3"/>
        <v>6</v>
      </c>
      <c r="J9" s="42"/>
      <c r="K9" s="15"/>
      <c r="L9" s="14"/>
      <c r="M9" s="14"/>
      <c r="N9" s="15"/>
    </row>
    <row r="10" spans="1:14" ht="33" customHeight="1">
      <c r="A10" s="4">
        <v>68</v>
      </c>
      <c r="B10" s="43" t="s">
        <v>116</v>
      </c>
      <c r="C10" s="131" t="s">
        <v>115</v>
      </c>
      <c r="D10" s="14">
        <v>12.075</v>
      </c>
      <c r="E10" s="15">
        <f t="shared" si="0"/>
        <v>5</v>
      </c>
      <c r="F10" s="14">
        <v>12.47</v>
      </c>
      <c r="G10" s="15">
        <f t="shared" si="1"/>
        <v>4</v>
      </c>
      <c r="H10" s="14">
        <f t="shared" si="2"/>
        <v>24.545</v>
      </c>
      <c r="I10" s="15">
        <f t="shared" si="3"/>
        <v>5</v>
      </c>
      <c r="J10" s="42"/>
      <c r="K10" s="15"/>
      <c r="L10" s="14"/>
      <c r="M10" s="14"/>
      <c r="N10" s="15"/>
    </row>
    <row r="11" spans="1:14" ht="33" customHeight="1">
      <c r="A11" s="4">
        <v>69</v>
      </c>
      <c r="B11" s="43" t="s">
        <v>117</v>
      </c>
      <c r="C11" s="131" t="s">
        <v>39</v>
      </c>
      <c r="D11" s="14">
        <v>12.525</v>
      </c>
      <c r="E11" s="15">
        <f t="shared" si="0"/>
        <v>4</v>
      </c>
      <c r="F11" s="14">
        <v>12.54</v>
      </c>
      <c r="G11" s="15">
        <f t="shared" si="1"/>
        <v>3</v>
      </c>
      <c r="H11" s="14">
        <f t="shared" si="2"/>
        <v>25.064999999999998</v>
      </c>
      <c r="I11" s="15">
        <f t="shared" si="3"/>
        <v>4</v>
      </c>
      <c r="J11" s="42"/>
      <c r="K11" s="15"/>
      <c r="L11" s="14"/>
      <c r="M11" s="14"/>
      <c r="N11" s="15"/>
    </row>
    <row r="12" spans="1:14" ht="33" customHeight="1">
      <c r="A12" s="4">
        <v>70</v>
      </c>
      <c r="B12" s="43" t="s">
        <v>118</v>
      </c>
      <c r="C12" s="131" t="s">
        <v>39</v>
      </c>
      <c r="D12" s="14">
        <v>12.55</v>
      </c>
      <c r="E12" s="15">
        <f t="shared" si="0"/>
        <v>3</v>
      </c>
      <c r="F12" s="14">
        <v>12.7</v>
      </c>
      <c r="G12" s="15">
        <f t="shared" si="1"/>
        <v>1</v>
      </c>
      <c r="H12" s="14">
        <f t="shared" si="2"/>
        <v>25.25</v>
      </c>
      <c r="I12" s="15">
        <f t="shared" si="3"/>
        <v>2</v>
      </c>
      <c r="J12" s="42"/>
      <c r="K12" s="18"/>
      <c r="L12" s="19"/>
      <c r="M12" s="19"/>
      <c r="N12" s="18"/>
    </row>
    <row r="13" spans="1:10" ht="18.75">
      <c r="A13" s="172"/>
      <c r="B13" s="172"/>
      <c r="C13" s="173"/>
      <c r="D13" s="174"/>
      <c r="E13" s="175"/>
      <c r="F13" s="174"/>
      <c r="G13" s="175"/>
      <c r="H13" s="174"/>
      <c r="I13" s="175"/>
      <c r="J13" s="42"/>
    </row>
    <row r="14" ht="15.75">
      <c r="B14" s="176"/>
    </row>
    <row r="15" ht="15.75">
      <c r="B15" s="176"/>
    </row>
    <row r="16" ht="15.75">
      <c r="B16" s="176"/>
    </row>
  </sheetData>
  <sheetProtection selectLockedCells="1" selectUnlockedCells="1"/>
  <mergeCells count="5">
    <mergeCell ref="A1:N1"/>
    <mergeCell ref="A2:N2"/>
    <mergeCell ref="A4:N4"/>
    <mergeCell ref="K6:N6"/>
    <mergeCell ref="K7:M7"/>
  </mergeCells>
  <conditionalFormatting sqref="E7:E12 G7:G12 I7:I12">
    <cfRule type="expression" priority="1" dxfId="98" stopIfTrue="1">
      <formula>RANK(D7,D$7:D$12)=1</formula>
    </cfRule>
    <cfRule type="expression" priority="2" dxfId="100" stopIfTrue="1">
      <formula>RANK(D7,D$7:D$12)=2</formula>
    </cfRule>
    <cfRule type="expression" priority="3" dxfId="99" stopIfTrue="1">
      <formula>RANK(D7,D$7:D$12)=3</formula>
    </cfRule>
  </conditionalFormatting>
  <printOptions/>
  <pageMargins left="0.39375" right="0.19652777777777777" top="0.7479166666666667" bottom="0.7479166666666667" header="0.5118110236220472" footer="0.5118110236220472"/>
  <pageSetup horizontalDpi="300" verticalDpi="300" orientation="landscape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6"/>
  <sheetViews>
    <sheetView zoomScale="144" zoomScaleNormal="144" zoomScalePageLayoutView="0" workbookViewId="0" topLeftCell="A4">
      <selection activeCell="A9" sqref="A9:I9"/>
    </sheetView>
  </sheetViews>
  <sheetFormatPr defaultColWidth="8.8515625" defaultRowHeight="15"/>
  <cols>
    <col min="1" max="1" width="7.140625" style="32" customWidth="1"/>
    <col min="2" max="2" width="23.421875" style="0" customWidth="1"/>
    <col min="3" max="3" width="18.28125" style="32" customWidth="1"/>
    <col min="4" max="4" width="9.28125" style="0" customWidth="1"/>
    <col min="5" max="5" width="4.7109375" style="33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34" customWidth="1"/>
    <col min="12" max="12" width="9.28125" style="0" customWidth="1"/>
    <col min="13" max="13" width="8.00390625" style="0" customWidth="1"/>
    <col min="14" max="14" width="4.7109375" style="0" customWidth="1"/>
  </cols>
  <sheetData>
    <row r="1" spans="1:14" ht="21.7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21.75">
      <c r="A2" s="200" t="s">
        <v>119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ht="9.75" customHeight="1">
      <c r="A3" s="35"/>
    </row>
    <row r="4" spans="1:14" ht="15">
      <c r="A4" s="203" t="str">
        <f>'U8 Inter'!A4:N4</f>
        <v>Barnsley Gymnastics Club - Sunday 6th November 2022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0" ht="12.75" customHeight="1">
      <c r="A5" s="36"/>
      <c r="J5" s="37"/>
    </row>
    <row r="6" spans="1:14" ht="33" customHeight="1">
      <c r="A6" s="201" t="s">
        <v>120</v>
      </c>
      <c r="B6" s="201"/>
      <c r="C6" s="39" t="s">
        <v>4</v>
      </c>
      <c r="D6" s="40" t="s">
        <v>5</v>
      </c>
      <c r="E6" s="17" t="s">
        <v>6</v>
      </c>
      <c r="F6" s="40" t="s">
        <v>7</v>
      </c>
      <c r="G6" s="17" t="s">
        <v>6</v>
      </c>
      <c r="H6" s="41" t="s">
        <v>8</v>
      </c>
      <c r="I6" s="17" t="s">
        <v>6</v>
      </c>
      <c r="J6" s="42"/>
      <c r="K6" s="198"/>
      <c r="L6" s="198"/>
      <c r="M6" s="198"/>
      <c r="N6" s="17"/>
    </row>
    <row r="7" spans="1:14" ht="33" customHeight="1">
      <c r="A7" s="1">
        <v>71</v>
      </c>
      <c r="B7" s="146" t="s">
        <v>121</v>
      </c>
      <c r="C7" s="143" t="s">
        <v>122</v>
      </c>
      <c r="D7" s="19">
        <v>10.725</v>
      </c>
      <c r="E7" s="18">
        <f aca="true" t="shared" si="0" ref="E7:E12">RANK(D7,D$7:D$21)</f>
        <v>5</v>
      </c>
      <c r="F7" s="19">
        <v>11.45</v>
      </c>
      <c r="G7" s="18">
        <f aca="true" t="shared" si="1" ref="G7:G12">RANK(F7,F$7:F$21)</f>
        <v>5</v>
      </c>
      <c r="H7" s="19">
        <f aca="true" t="shared" si="2" ref="H7:H12">D7+F7</f>
        <v>22.174999999999997</v>
      </c>
      <c r="I7" s="18">
        <f aca="true" t="shared" si="3" ref="I7:I12">RANK(H7,H$7:H$21)</f>
        <v>5</v>
      </c>
      <c r="J7" s="42"/>
      <c r="K7" s="223"/>
      <c r="L7" s="223"/>
      <c r="M7" s="223"/>
      <c r="N7" s="159"/>
    </row>
    <row r="8" spans="1:14" ht="33" customHeight="1">
      <c r="A8" s="1">
        <v>72</v>
      </c>
      <c r="B8" s="69" t="s">
        <v>123</v>
      </c>
      <c r="C8" s="70" t="s">
        <v>95</v>
      </c>
      <c r="D8" s="19">
        <v>11.075</v>
      </c>
      <c r="E8" s="18">
        <f t="shared" si="0"/>
        <v>2</v>
      </c>
      <c r="F8" s="19">
        <v>11.65</v>
      </c>
      <c r="G8" s="18">
        <f t="shared" si="1"/>
        <v>4</v>
      </c>
      <c r="H8" s="19">
        <f t="shared" si="2"/>
        <v>22.725</v>
      </c>
      <c r="I8" s="18">
        <f t="shared" si="3"/>
        <v>2</v>
      </c>
      <c r="J8" s="42"/>
      <c r="K8" s="15"/>
      <c r="L8" s="14"/>
      <c r="M8" s="14"/>
      <c r="N8" s="15"/>
    </row>
    <row r="9" spans="1:14" ht="33" customHeight="1">
      <c r="A9" s="231">
        <v>73</v>
      </c>
      <c r="B9" s="232" t="s">
        <v>124</v>
      </c>
      <c r="C9" s="233" t="s">
        <v>36</v>
      </c>
      <c r="D9" s="234">
        <v>0</v>
      </c>
      <c r="E9" s="235">
        <f t="shared" si="0"/>
        <v>6</v>
      </c>
      <c r="F9" s="234">
        <v>0</v>
      </c>
      <c r="G9" s="235">
        <f t="shared" si="1"/>
        <v>6</v>
      </c>
      <c r="H9" s="234">
        <f t="shared" si="2"/>
        <v>0</v>
      </c>
      <c r="I9" s="235">
        <f t="shared" si="3"/>
        <v>6</v>
      </c>
      <c r="J9" s="42"/>
      <c r="K9" s="15"/>
      <c r="L9" s="14"/>
      <c r="M9" s="14"/>
      <c r="N9" s="15"/>
    </row>
    <row r="10" spans="1:12" ht="33" customHeight="1">
      <c r="A10" s="1">
        <v>74</v>
      </c>
      <c r="B10" s="69" t="s">
        <v>125</v>
      </c>
      <c r="C10" s="70" t="s">
        <v>34</v>
      </c>
      <c r="D10" s="19">
        <v>11.475</v>
      </c>
      <c r="E10" s="18">
        <f t="shared" si="0"/>
        <v>1</v>
      </c>
      <c r="F10" s="19">
        <v>11.75</v>
      </c>
      <c r="G10" s="18">
        <f t="shared" si="1"/>
        <v>2</v>
      </c>
      <c r="H10" s="19">
        <f t="shared" si="2"/>
        <v>23.225</v>
      </c>
      <c r="I10" s="18">
        <f t="shared" si="3"/>
        <v>1</v>
      </c>
      <c r="J10" s="42"/>
      <c r="K10" s="15"/>
      <c r="L10" s="14"/>
    </row>
    <row r="11" spans="1:14" ht="33" customHeight="1">
      <c r="A11" s="1">
        <v>75</v>
      </c>
      <c r="B11" s="69" t="s">
        <v>126</v>
      </c>
      <c r="C11" s="70" t="s">
        <v>127</v>
      </c>
      <c r="D11" s="19">
        <v>10.925</v>
      </c>
      <c r="E11" s="18">
        <f t="shared" si="0"/>
        <v>3</v>
      </c>
      <c r="F11" s="19">
        <v>11.75</v>
      </c>
      <c r="G11" s="18">
        <f t="shared" si="1"/>
        <v>2</v>
      </c>
      <c r="H11" s="19">
        <f t="shared" si="2"/>
        <v>22.675</v>
      </c>
      <c r="I11" s="18">
        <f t="shared" si="3"/>
        <v>3</v>
      </c>
      <c r="J11" s="42"/>
      <c r="K11" s="18"/>
      <c r="L11" s="19"/>
      <c r="M11" s="19"/>
      <c r="N11" s="18"/>
    </row>
    <row r="12" spans="1:14" ht="33" customHeight="1">
      <c r="A12" s="1">
        <v>76</v>
      </c>
      <c r="B12" s="69" t="s">
        <v>128</v>
      </c>
      <c r="C12" s="70" t="s">
        <v>127</v>
      </c>
      <c r="D12" s="19">
        <v>10.825</v>
      </c>
      <c r="E12" s="18">
        <f t="shared" si="0"/>
        <v>4</v>
      </c>
      <c r="F12" s="19">
        <v>11.85</v>
      </c>
      <c r="G12" s="18">
        <f t="shared" si="1"/>
        <v>1</v>
      </c>
      <c r="H12" s="19">
        <f t="shared" si="2"/>
        <v>22.674999999999997</v>
      </c>
      <c r="I12" s="18">
        <f t="shared" si="3"/>
        <v>4</v>
      </c>
      <c r="J12" s="42"/>
      <c r="K12" s="224"/>
      <c r="L12" s="224"/>
      <c r="M12" s="224"/>
      <c r="N12" s="159"/>
    </row>
    <row r="13" spans="1:14" ht="33" customHeight="1">
      <c r="A13" s="179"/>
      <c r="B13" s="180"/>
      <c r="C13" s="179"/>
      <c r="D13" s="37"/>
      <c r="E13" s="181"/>
      <c r="F13" s="37"/>
      <c r="G13" s="37"/>
      <c r="H13" s="37"/>
      <c r="I13" s="37"/>
      <c r="J13" s="42"/>
      <c r="K13" s="15"/>
      <c r="L13" s="14"/>
      <c r="M13" s="14"/>
      <c r="N13" s="15"/>
    </row>
    <row r="14" spans="1:17" ht="33" customHeight="1">
      <c r="A14" s="11"/>
      <c r="B14" s="182"/>
      <c r="C14" s="183"/>
      <c r="D14" s="19"/>
      <c r="E14" s="18"/>
      <c r="F14" s="19"/>
      <c r="G14" s="18"/>
      <c r="H14" s="19"/>
      <c r="I14" s="18"/>
      <c r="J14" s="11"/>
      <c r="K14" s="15"/>
      <c r="L14" s="14"/>
      <c r="M14" s="14"/>
      <c r="N14" s="15"/>
      <c r="O14" s="31"/>
      <c r="P14" s="31"/>
      <c r="Q14" s="31"/>
    </row>
    <row r="15" spans="1:17" ht="33" customHeight="1">
      <c r="A15" s="11"/>
      <c r="B15" s="184"/>
      <c r="C15" s="184"/>
      <c r="D15" s="19"/>
      <c r="E15" s="18"/>
      <c r="F15" s="19"/>
      <c r="G15" s="18"/>
      <c r="H15" s="19"/>
      <c r="I15" s="18"/>
      <c r="J15" s="11"/>
      <c r="K15" s="18"/>
      <c r="L15" s="19"/>
      <c r="M15" s="19"/>
      <c r="N15" s="18"/>
      <c r="O15" s="31"/>
      <c r="P15" s="31"/>
      <c r="Q15" s="31"/>
    </row>
    <row r="16" spans="1:17" ht="33" customHeight="1">
      <c r="A16" s="11"/>
      <c r="B16" s="184"/>
      <c r="C16" s="184"/>
      <c r="D16" s="19"/>
      <c r="E16" s="18"/>
      <c r="F16" s="19"/>
      <c r="G16" s="18"/>
      <c r="H16" s="19"/>
      <c r="I16" s="18"/>
      <c r="J16" s="11"/>
      <c r="K16" s="18"/>
      <c r="L16" s="19"/>
      <c r="M16" s="19"/>
      <c r="N16" s="18"/>
      <c r="O16" s="31"/>
      <c r="P16" s="31"/>
      <c r="Q16" s="31"/>
    </row>
    <row r="17" spans="1:17" ht="33" customHeight="1">
      <c r="A17" s="11"/>
      <c r="B17" s="184"/>
      <c r="C17" s="184"/>
      <c r="D17" s="19"/>
      <c r="E17" s="18"/>
      <c r="F17" s="19"/>
      <c r="G17" s="18"/>
      <c r="H17" s="19"/>
      <c r="I17" s="18"/>
      <c r="J17" s="11"/>
      <c r="K17" s="225"/>
      <c r="L17" s="225"/>
      <c r="M17" s="225"/>
      <c r="N17" s="185"/>
      <c r="O17" s="31"/>
      <c r="P17" s="31"/>
      <c r="Q17" s="31"/>
    </row>
    <row r="18" spans="1:17" ht="33" customHeight="1">
      <c r="A18" s="11"/>
      <c r="B18" s="184"/>
      <c r="C18" s="184"/>
      <c r="D18" s="19"/>
      <c r="E18" s="18"/>
      <c r="F18" s="19"/>
      <c r="G18" s="18"/>
      <c r="H18" s="19"/>
      <c r="I18" s="18"/>
      <c r="J18" s="11"/>
      <c r="K18" s="18"/>
      <c r="L18" s="19"/>
      <c r="M18" s="19"/>
      <c r="N18" s="18"/>
      <c r="O18" s="31"/>
      <c r="P18" s="31"/>
      <c r="Q18" s="31"/>
    </row>
    <row r="19" spans="1:17" ht="33" customHeight="1">
      <c r="A19" s="11"/>
      <c r="B19" s="184"/>
      <c r="C19" s="184"/>
      <c r="D19" s="19"/>
      <c r="E19" s="18"/>
      <c r="F19" s="19"/>
      <c r="G19" s="18"/>
      <c r="H19" s="19"/>
      <c r="I19" s="18"/>
      <c r="J19" s="11"/>
      <c r="K19" s="18"/>
      <c r="L19" s="19"/>
      <c r="M19" s="19"/>
      <c r="N19" s="18"/>
      <c r="O19" s="31"/>
      <c r="P19" s="31"/>
      <c r="Q19" s="31"/>
    </row>
    <row r="20" spans="1:17" ht="33" customHeight="1">
      <c r="A20" s="11"/>
      <c r="B20" s="184"/>
      <c r="C20" s="184"/>
      <c r="D20" s="19"/>
      <c r="E20" s="18"/>
      <c r="F20" s="19"/>
      <c r="G20" s="18"/>
      <c r="H20" s="19"/>
      <c r="I20" s="18"/>
      <c r="J20" s="11"/>
      <c r="K20" s="18"/>
      <c r="L20" s="19"/>
      <c r="M20" s="19"/>
      <c r="N20" s="18"/>
      <c r="O20" s="31"/>
      <c r="P20" s="31"/>
      <c r="Q20" s="31"/>
    </row>
    <row r="21" spans="1:17" ht="33" customHeight="1">
      <c r="A21" s="11"/>
      <c r="B21" s="184"/>
      <c r="C21" s="184"/>
      <c r="D21" s="19"/>
      <c r="E21" s="18"/>
      <c r="F21" s="19"/>
      <c r="G21" s="18"/>
      <c r="H21" s="19"/>
      <c r="I21" s="18"/>
      <c r="J21" s="11"/>
      <c r="K21" s="225"/>
      <c r="L21" s="225"/>
      <c r="M21" s="225"/>
      <c r="N21" s="185"/>
      <c r="O21" s="31"/>
      <c r="P21" s="31"/>
      <c r="Q21" s="31"/>
    </row>
    <row r="22" spans="1:17" ht="24.75" customHeight="1">
      <c r="A22" s="48"/>
      <c r="B22" s="186"/>
      <c r="C22" s="48"/>
      <c r="D22" s="31"/>
      <c r="E22" s="49"/>
      <c r="F22" s="31"/>
      <c r="G22" s="31"/>
      <c r="H22" s="31"/>
      <c r="I22" s="31"/>
      <c r="J22" s="31"/>
      <c r="K22" s="30"/>
      <c r="L22" s="29"/>
      <c r="M22" s="29"/>
      <c r="N22" s="30"/>
      <c r="O22" s="31"/>
      <c r="P22" s="31"/>
      <c r="Q22" s="31"/>
    </row>
    <row r="23" spans="1:17" ht="24.75" customHeight="1">
      <c r="A23" s="50"/>
      <c r="B23" s="186"/>
      <c r="C23" s="52"/>
      <c r="D23" s="29"/>
      <c r="E23" s="30"/>
      <c r="F23" s="29"/>
      <c r="G23" s="30"/>
      <c r="H23" s="29"/>
      <c r="I23" s="30"/>
      <c r="J23" s="31"/>
      <c r="K23" s="30"/>
      <c r="L23" s="29"/>
      <c r="M23" s="29"/>
      <c r="N23" s="30"/>
      <c r="O23" s="31"/>
      <c r="P23" s="31"/>
      <c r="Q23" s="31"/>
    </row>
    <row r="24" spans="1:14" ht="24.75" customHeight="1">
      <c r="A24" s="26"/>
      <c r="B24" s="177"/>
      <c r="C24" s="28"/>
      <c r="D24" s="29"/>
      <c r="E24" s="30"/>
      <c r="F24" s="29"/>
      <c r="G24" s="30"/>
      <c r="H24" s="29"/>
      <c r="I24" s="30"/>
      <c r="J24" s="31"/>
      <c r="K24" s="30"/>
      <c r="L24" s="29"/>
      <c r="M24" s="29"/>
      <c r="N24" s="30"/>
    </row>
    <row r="25" spans="1:14" s="31" customFormat="1" ht="24.75" customHeight="1">
      <c r="A25" s="50"/>
      <c r="B25" s="51"/>
      <c r="C25" s="52"/>
      <c r="D25" s="29"/>
      <c r="E25" s="30"/>
      <c r="F25" s="29"/>
      <c r="G25" s="30"/>
      <c r="H25" s="29"/>
      <c r="I25" s="30"/>
      <c r="K25" s="30"/>
      <c r="L25" s="29"/>
      <c r="M25" s="29"/>
      <c r="N25" s="30"/>
    </row>
    <row r="26" spans="1:14" s="31" customFormat="1" ht="24.75" customHeight="1">
      <c r="A26" s="50"/>
      <c r="B26" s="51"/>
      <c r="C26" s="52"/>
      <c r="D26" s="29"/>
      <c r="E26" s="30"/>
      <c r="F26" s="29"/>
      <c r="G26" s="30"/>
      <c r="H26" s="29"/>
      <c r="I26" s="30"/>
      <c r="K26" s="30"/>
      <c r="L26" s="29"/>
      <c r="M26" s="29"/>
      <c r="N26" s="30"/>
    </row>
    <row r="27" spans="1:14" s="31" customFormat="1" ht="24.75" customHeight="1">
      <c r="A27" s="50"/>
      <c r="B27" s="51"/>
      <c r="C27" s="52"/>
      <c r="D27" s="29"/>
      <c r="E27" s="30"/>
      <c r="F27" s="29"/>
      <c r="G27" s="30"/>
      <c r="H27" s="29"/>
      <c r="I27" s="30"/>
      <c r="K27" s="30"/>
      <c r="L27" s="29"/>
      <c r="M27" s="29"/>
      <c r="N27" s="30"/>
    </row>
    <row r="28" spans="1:14" s="31" customFormat="1" ht="24.75" customHeight="1">
      <c r="A28" s="50"/>
      <c r="B28" s="51"/>
      <c r="C28" s="52"/>
      <c r="D28" s="29"/>
      <c r="E28" s="30"/>
      <c r="F28" s="29"/>
      <c r="G28" s="30"/>
      <c r="H28" s="29"/>
      <c r="I28" s="30"/>
      <c r="K28" s="30"/>
      <c r="L28" s="29"/>
      <c r="M28" s="29"/>
      <c r="N28" s="30"/>
    </row>
    <row r="29" spans="1:14" s="31" customFormat="1" ht="24.75" customHeight="1">
      <c r="A29" s="50"/>
      <c r="B29" s="51"/>
      <c r="C29" s="52"/>
      <c r="D29" s="29"/>
      <c r="E29" s="30"/>
      <c r="F29" s="29"/>
      <c r="G29" s="30"/>
      <c r="H29" s="29"/>
      <c r="I29" s="30"/>
      <c r="K29" s="30"/>
      <c r="L29" s="29"/>
      <c r="M29" s="29"/>
      <c r="N29" s="30"/>
    </row>
    <row r="30" spans="1:14" s="31" customFormat="1" ht="24.75" customHeight="1">
      <c r="A30" s="50"/>
      <c r="B30" s="51"/>
      <c r="C30" s="52"/>
      <c r="D30" s="29"/>
      <c r="E30" s="30"/>
      <c r="F30" s="29"/>
      <c r="G30" s="30"/>
      <c r="H30" s="29"/>
      <c r="I30" s="30"/>
      <c r="K30" s="30"/>
      <c r="L30" s="29"/>
      <c r="M30" s="29"/>
      <c r="N30" s="30"/>
    </row>
    <row r="31" spans="1:14" s="31" customFormat="1" ht="24.75" customHeight="1">
      <c r="A31" s="50"/>
      <c r="B31" s="51"/>
      <c r="C31" s="52"/>
      <c r="D31" s="29"/>
      <c r="E31" s="30"/>
      <c r="F31" s="29"/>
      <c r="G31" s="30"/>
      <c r="H31" s="29"/>
      <c r="I31" s="30"/>
      <c r="K31" s="30"/>
      <c r="L31" s="29"/>
      <c r="M31" s="29"/>
      <c r="N31" s="30"/>
    </row>
    <row r="32" spans="1:14" s="31" customFormat="1" ht="24.75" customHeight="1">
      <c r="A32" s="50"/>
      <c r="B32" s="51"/>
      <c r="C32" s="52"/>
      <c r="D32" s="29"/>
      <c r="E32" s="30"/>
      <c r="F32" s="29"/>
      <c r="G32" s="30"/>
      <c r="H32" s="29"/>
      <c r="I32" s="30"/>
      <c r="K32" s="30"/>
      <c r="L32" s="29"/>
      <c r="M32" s="29"/>
      <c r="N32" s="30"/>
    </row>
    <row r="33" spans="1:14" s="31" customFormat="1" ht="24.75" customHeight="1">
      <c r="A33" s="50"/>
      <c r="B33" s="51"/>
      <c r="C33" s="52"/>
      <c r="D33" s="29"/>
      <c r="E33" s="30"/>
      <c r="F33" s="29"/>
      <c r="G33" s="30"/>
      <c r="H33" s="29"/>
      <c r="I33" s="30"/>
      <c r="K33" s="30"/>
      <c r="L33" s="29"/>
      <c r="M33" s="29"/>
      <c r="N33" s="30"/>
    </row>
    <row r="34" spans="1:14" s="31" customFormat="1" ht="24.75" customHeight="1">
      <c r="A34" s="50"/>
      <c r="B34" s="51"/>
      <c r="C34" s="52"/>
      <c r="D34" s="29"/>
      <c r="E34" s="30"/>
      <c r="F34" s="29"/>
      <c r="G34" s="30"/>
      <c r="H34" s="29"/>
      <c r="I34" s="30"/>
      <c r="K34" s="30"/>
      <c r="L34" s="29"/>
      <c r="M34" s="29"/>
      <c r="N34" s="30"/>
    </row>
    <row r="35" spans="1:14" s="31" customFormat="1" ht="24.75" customHeight="1">
      <c r="A35" s="50"/>
      <c r="B35" s="51"/>
      <c r="C35" s="52"/>
      <c r="D35" s="29"/>
      <c r="E35" s="30"/>
      <c r="F35" s="29"/>
      <c r="G35" s="30"/>
      <c r="H35" s="29"/>
      <c r="I35" s="30"/>
      <c r="K35" s="30"/>
      <c r="L35" s="29"/>
      <c r="M35" s="29"/>
      <c r="N35" s="30"/>
    </row>
    <row r="36" spans="1:14" s="31" customFormat="1" ht="24.75" customHeight="1">
      <c r="A36" s="50"/>
      <c r="B36" s="51"/>
      <c r="C36" s="52"/>
      <c r="D36" s="29"/>
      <c r="E36" s="30"/>
      <c r="F36" s="29"/>
      <c r="G36" s="30"/>
      <c r="H36" s="29"/>
      <c r="I36" s="30"/>
      <c r="K36" s="30"/>
      <c r="L36" s="29"/>
      <c r="M36" s="29"/>
      <c r="N36" s="30"/>
    </row>
  </sheetData>
  <sheetProtection selectLockedCells="1" selectUnlockedCells="1"/>
  <mergeCells count="9">
    <mergeCell ref="K12:M12"/>
    <mergeCell ref="K17:M17"/>
    <mergeCell ref="K21:M21"/>
    <mergeCell ref="A1:N1"/>
    <mergeCell ref="A2:N2"/>
    <mergeCell ref="A4:N4"/>
    <mergeCell ref="A6:B6"/>
    <mergeCell ref="K6:M6"/>
    <mergeCell ref="K7:M7"/>
  </mergeCells>
  <conditionalFormatting sqref="E7:E12 G7:G12 I7:I12">
    <cfRule type="expression" priority="1" dxfId="98" stopIfTrue="1">
      <formula>RANK(D7,D$7:D$12)=1</formula>
    </cfRule>
    <cfRule type="expression" priority="2" dxfId="100" stopIfTrue="1">
      <formula>RANK(D7,D$7:D$12)=2</formula>
    </cfRule>
    <cfRule type="expression" priority="3" dxfId="99" stopIfTrue="1">
      <formula>RANK(D7,D$7:D$12)=3</formula>
    </cfRule>
  </conditionalFormatting>
  <printOptions/>
  <pageMargins left="0.39375" right="0.19652777777777777" top="0.7479166666666667" bottom="0.7479166666666667" header="0.5118110236220472" footer="0.5118110236220472"/>
  <pageSetup horizontalDpi="300" verticalDpi="300" orientation="landscape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0" sqref="A10:I10"/>
    </sheetView>
  </sheetViews>
  <sheetFormatPr defaultColWidth="8.8515625" defaultRowHeight="15"/>
  <cols>
    <col min="1" max="1" width="7.140625" style="32" customWidth="1"/>
    <col min="2" max="2" width="23.421875" style="0" customWidth="1"/>
    <col min="3" max="3" width="18.28125" style="32" customWidth="1"/>
    <col min="4" max="4" width="9.28125" style="0" customWidth="1"/>
    <col min="5" max="5" width="4.7109375" style="33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34" customWidth="1"/>
    <col min="12" max="12" width="9.28125" style="0" customWidth="1"/>
    <col min="13" max="13" width="8.00390625" style="0" customWidth="1"/>
    <col min="14" max="14" width="4.7109375" style="0" customWidth="1"/>
  </cols>
  <sheetData>
    <row r="1" spans="1:14" ht="21.7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21.75">
      <c r="A2" s="200" t="s">
        <v>129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ht="9.75" customHeight="1">
      <c r="A3" s="35"/>
    </row>
    <row r="4" spans="1:14" ht="15">
      <c r="A4" s="203" t="str">
        <f>'U8 Inter'!A4:N4</f>
        <v>Barnsley Gymnastics Club - Sunday 6th November 2022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0" ht="12.75" customHeight="1">
      <c r="A5" s="36"/>
      <c r="J5" s="37"/>
    </row>
    <row r="6" spans="1:14" ht="33" customHeight="1">
      <c r="A6" s="201" t="s">
        <v>120</v>
      </c>
      <c r="B6" s="201"/>
      <c r="C6" s="39" t="s">
        <v>4</v>
      </c>
      <c r="D6" s="40" t="s">
        <v>5</v>
      </c>
      <c r="E6" s="17" t="s">
        <v>6</v>
      </c>
      <c r="F6" s="40" t="s">
        <v>7</v>
      </c>
      <c r="G6" s="17" t="s">
        <v>6</v>
      </c>
      <c r="H6" s="41" t="s">
        <v>8</v>
      </c>
      <c r="I6" s="17" t="s">
        <v>6</v>
      </c>
      <c r="J6" s="42"/>
      <c r="K6" s="198"/>
      <c r="L6" s="198"/>
      <c r="M6" s="198"/>
      <c r="N6" s="17"/>
    </row>
    <row r="7" spans="1:14" ht="33" customHeight="1">
      <c r="A7" s="164">
        <v>77</v>
      </c>
      <c r="B7" s="171" t="s">
        <v>130</v>
      </c>
      <c r="C7" s="165" t="s">
        <v>52</v>
      </c>
      <c r="D7" s="14">
        <v>12.35</v>
      </c>
      <c r="E7" s="15">
        <f aca="true" t="shared" si="0" ref="E7:E12">RANK(D7,D$7:D$19)</f>
        <v>2</v>
      </c>
      <c r="F7" s="14">
        <v>12.17</v>
      </c>
      <c r="G7" s="15">
        <f aca="true" t="shared" si="1" ref="G7:G12">RANK(F7,F$7:F$19)</f>
        <v>3</v>
      </c>
      <c r="H7" s="14">
        <f aca="true" t="shared" si="2" ref="H7:H12">D7+F7</f>
        <v>24.52</v>
      </c>
      <c r="I7" s="15">
        <f aca="true" t="shared" si="3" ref="I7:I12">RANK(H7,H$7:H$19)</f>
        <v>3</v>
      </c>
      <c r="J7" s="42"/>
      <c r="K7" s="220"/>
      <c r="L7" s="220"/>
      <c r="M7" s="220"/>
      <c r="N7" s="159"/>
    </row>
    <row r="8" spans="1:14" ht="33" customHeight="1">
      <c r="A8" s="164">
        <v>78</v>
      </c>
      <c r="B8" s="130" t="s">
        <v>131</v>
      </c>
      <c r="C8" s="165" t="s">
        <v>113</v>
      </c>
      <c r="D8" s="14">
        <v>12.65</v>
      </c>
      <c r="E8" s="15">
        <f t="shared" si="0"/>
        <v>1</v>
      </c>
      <c r="F8" s="14">
        <v>12.47</v>
      </c>
      <c r="G8" s="15">
        <f t="shared" si="1"/>
        <v>1</v>
      </c>
      <c r="H8" s="14">
        <f t="shared" si="2"/>
        <v>25.12</v>
      </c>
      <c r="I8" s="15">
        <f t="shared" si="3"/>
        <v>1</v>
      </c>
      <c r="J8" s="42"/>
      <c r="K8" s="15"/>
      <c r="L8" s="14"/>
      <c r="M8" s="14"/>
      <c r="N8" s="15"/>
    </row>
    <row r="9" spans="1:12" ht="33" customHeight="1">
      <c r="A9" s="164">
        <v>79</v>
      </c>
      <c r="B9" s="171" t="s">
        <v>132</v>
      </c>
      <c r="C9" s="165" t="s">
        <v>133</v>
      </c>
      <c r="D9" s="14">
        <v>11.15</v>
      </c>
      <c r="E9" s="15">
        <f t="shared" si="0"/>
        <v>5</v>
      </c>
      <c r="F9" s="14">
        <v>12</v>
      </c>
      <c r="G9" s="15">
        <f t="shared" si="1"/>
        <v>5</v>
      </c>
      <c r="H9" s="14">
        <f t="shared" si="2"/>
        <v>23.15</v>
      </c>
      <c r="I9" s="15">
        <f t="shared" si="3"/>
        <v>5</v>
      </c>
      <c r="J9" s="42"/>
      <c r="K9" s="15"/>
      <c r="L9" s="14"/>
    </row>
    <row r="10" spans="1:14" ht="33" customHeight="1">
      <c r="A10" s="236">
        <v>80</v>
      </c>
      <c r="B10" s="237" t="s">
        <v>134</v>
      </c>
      <c r="C10" s="238" t="s">
        <v>135</v>
      </c>
      <c r="D10" s="239">
        <v>0</v>
      </c>
      <c r="E10" s="240">
        <f t="shared" si="0"/>
        <v>6</v>
      </c>
      <c r="F10" s="239">
        <v>0</v>
      </c>
      <c r="G10" s="240">
        <f t="shared" si="1"/>
        <v>6</v>
      </c>
      <c r="H10" s="239">
        <f t="shared" si="2"/>
        <v>0</v>
      </c>
      <c r="I10" s="240">
        <f t="shared" si="3"/>
        <v>6</v>
      </c>
      <c r="J10" s="42"/>
      <c r="K10" s="15"/>
      <c r="L10" s="14"/>
      <c r="M10" s="14"/>
      <c r="N10" s="15"/>
    </row>
    <row r="11" spans="1:14" ht="33" customHeight="1">
      <c r="A11" s="164">
        <v>81</v>
      </c>
      <c r="B11" s="121" t="s">
        <v>136</v>
      </c>
      <c r="C11" s="165" t="s">
        <v>39</v>
      </c>
      <c r="D11" s="14">
        <v>11.95</v>
      </c>
      <c r="E11" s="15">
        <f t="shared" si="0"/>
        <v>4</v>
      </c>
      <c r="F11" s="14">
        <v>12.1</v>
      </c>
      <c r="G11" s="15">
        <f t="shared" si="1"/>
        <v>4</v>
      </c>
      <c r="H11" s="14">
        <f t="shared" si="2"/>
        <v>24.049999999999997</v>
      </c>
      <c r="I11" s="15">
        <f t="shared" si="3"/>
        <v>4</v>
      </c>
      <c r="J11" s="42"/>
      <c r="K11" s="14"/>
      <c r="L11" s="15"/>
      <c r="M11" s="14"/>
      <c r="N11" s="15"/>
    </row>
    <row r="12" spans="1:14" ht="33" customHeight="1">
      <c r="A12" s="164">
        <v>82</v>
      </c>
      <c r="B12" s="121" t="s">
        <v>137</v>
      </c>
      <c r="C12" s="165" t="s">
        <v>39</v>
      </c>
      <c r="D12" s="14">
        <v>12.2</v>
      </c>
      <c r="E12" s="15">
        <f t="shared" si="0"/>
        <v>3</v>
      </c>
      <c r="F12" s="14">
        <v>12.4</v>
      </c>
      <c r="G12" s="15">
        <f t="shared" si="1"/>
        <v>2</v>
      </c>
      <c r="H12" s="14">
        <f t="shared" si="2"/>
        <v>24.6</v>
      </c>
      <c r="I12" s="15">
        <f t="shared" si="3"/>
        <v>2</v>
      </c>
      <c r="J12" s="42"/>
      <c r="K12" s="211"/>
      <c r="L12" s="211"/>
      <c r="M12" s="211"/>
      <c r="N12" s="9"/>
    </row>
    <row r="13" spans="1:12" ht="33" customHeight="1">
      <c r="A13" s="179"/>
      <c r="B13" s="180"/>
      <c r="C13" s="179"/>
      <c r="D13" s="37"/>
      <c r="E13" s="181"/>
      <c r="F13" s="37"/>
      <c r="G13" s="37"/>
      <c r="H13" s="37"/>
      <c r="I13" s="37"/>
      <c r="J13" s="42"/>
      <c r="K13" s="15"/>
      <c r="L13" s="14"/>
    </row>
    <row r="14" spans="1:15" ht="33" customHeight="1">
      <c r="A14" s="11"/>
      <c r="B14" s="184"/>
      <c r="C14" s="184"/>
      <c r="D14" s="19"/>
      <c r="E14" s="18"/>
      <c r="F14" s="19"/>
      <c r="G14" s="18"/>
      <c r="H14" s="19"/>
      <c r="I14" s="18"/>
      <c r="J14" s="11"/>
      <c r="K14" s="18"/>
      <c r="L14" s="19"/>
      <c r="M14" s="19"/>
      <c r="N14" s="18"/>
      <c r="O14" s="31"/>
    </row>
    <row r="15" spans="1:15" ht="33" customHeight="1">
      <c r="A15" s="11"/>
      <c r="B15" s="184"/>
      <c r="C15" s="184"/>
      <c r="D15" s="19"/>
      <c r="E15" s="18"/>
      <c r="F15" s="19"/>
      <c r="G15" s="18"/>
      <c r="H15" s="19"/>
      <c r="I15" s="18"/>
      <c r="J15" s="11"/>
      <c r="K15" s="225"/>
      <c r="L15" s="225"/>
      <c r="M15" s="225"/>
      <c r="N15" s="185"/>
      <c r="O15" s="31"/>
    </row>
    <row r="16" spans="1:15" ht="33" customHeight="1">
      <c r="A16" s="11"/>
      <c r="B16" s="184"/>
      <c r="C16" s="184"/>
      <c r="D16" s="19"/>
      <c r="E16" s="18"/>
      <c r="F16" s="19"/>
      <c r="G16" s="18"/>
      <c r="H16" s="19"/>
      <c r="I16" s="18"/>
      <c r="J16" s="11"/>
      <c r="K16" s="18"/>
      <c r="L16" s="19"/>
      <c r="M16" s="19"/>
      <c r="N16" s="18"/>
      <c r="O16" s="31"/>
    </row>
    <row r="17" spans="1:15" ht="33" customHeight="1">
      <c r="A17" s="11"/>
      <c r="B17" s="184"/>
      <c r="C17" s="184"/>
      <c r="D17" s="19"/>
      <c r="E17" s="18"/>
      <c r="F17" s="19"/>
      <c r="G17" s="18"/>
      <c r="H17" s="19"/>
      <c r="I17" s="18"/>
      <c r="J17" s="11"/>
      <c r="K17" s="18"/>
      <c r="L17" s="19"/>
      <c r="M17" s="19"/>
      <c r="N17" s="18"/>
      <c r="O17" s="31"/>
    </row>
    <row r="18" spans="1:15" ht="33" customHeight="1">
      <c r="A18" s="11"/>
      <c r="B18" s="184"/>
      <c r="C18" s="184"/>
      <c r="D18" s="19"/>
      <c r="E18" s="18"/>
      <c r="F18" s="19"/>
      <c r="G18" s="18"/>
      <c r="H18" s="19"/>
      <c r="I18" s="18"/>
      <c r="J18" s="11"/>
      <c r="K18" s="18"/>
      <c r="L18" s="19"/>
      <c r="M18" s="19"/>
      <c r="N18" s="18"/>
      <c r="O18" s="31"/>
    </row>
    <row r="19" spans="1:15" ht="33" customHeight="1">
      <c r="A19" s="11"/>
      <c r="B19" s="184"/>
      <c r="C19" s="184"/>
      <c r="D19" s="19"/>
      <c r="E19" s="18"/>
      <c r="F19" s="19"/>
      <c r="G19" s="18"/>
      <c r="H19" s="19"/>
      <c r="I19" s="18"/>
      <c r="J19" s="11"/>
      <c r="K19" s="225"/>
      <c r="L19" s="225"/>
      <c r="M19" s="225"/>
      <c r="N19" s="185"/>
      <c r="O19" s="31"/>
    </row>
    <row r="20" spans="1:15" ht="24.75" customHeight="1">
      <c r="A20" s="48"/>
      <c r="B20" s="186"/>
      <c r="C20" s="48"/>
      <c r="D20" s="31"/>
      <c r="E20" s="49"/>
      <c r="F20" s="31"/>
      <c r="G20" s="31"/>
      <c r="H20" s="31"/>
      <c r="I20" s="31"/>
      <c r="J20" s="31"/>
      <c r="K20" s="30"/>
      <c r="L20" s="29"/>
      <c r="M20" s="29"/>
      <c r="N20" s="30"/>
      <c r="O20" s="31"/>
    </row>
    <row r="21" spans="1:15" ht="24.75" customHeight="1">
      <c r="A21" s="50"/>
      <c r="B21" s="186"/>
      <c r="C21" s="52"/>
      <c r="D21" s="29"/>
      <c r="E21" s="30"/>
      <c r="F21" s="29"/>
      <c r="G21" s="30"/>
      <c r="H21" s="29"/>
      <c r="I21" s="30"/>
      <c r="J21" s="31"/>
      <c r="K21" s="30"/>
      <c r="L21" s="29"/>
      <c r="M21" s="29"/>
      <c r="N21" s="30"/>
      <c r="O21" s="31"/>
    </row>
    <row r="22" spans="1:15" ht="24.75" customHeight="1">
      <c r="A22" s="50"/>
      <c r="B22" s="187"/>
      <c r="C22" s="52"/>
      <c r="D22" s="29"/>
      <c r="E22" s="30"/>
      <c r="F22" s="29"/>
      <c r="G22" s="30"/>
      <c r="H22" s="29"/>
      <c r="I22" s="30"/>
      <c r="J22" s="31"/>
      <c r="K22" s="30"/>
      <c r="L22" s="29"/>
      <c r="M22" s="29"/>
      <c r="N22" s="30"/>
      <c r="O22" s="31"/>
    </row>
    <row r="23" spans="1:14" s="31" customFormat="1" ht="24.75" customHeight="1">
      <c r="A23" s="50"/>
      <c r="B23" s="51"/>
      <c r="C23" s="52"/>
      <c r="D23" s="29"/>
      <c r="E23" s="30"/>
      <c r="F23" s="29"/>
      <c r="G23" s="30"/>
      <c r="H23" s="29"/>
      <c r="I23" s="30"/>
      <c r="K23" s="30"/>
      <c r="L23" s="29"/>
      <c r="M23" s="29"/>
      <c r="N23" s="30"/>
    </row>
    <row r="24" spans="1:14" s="31" customFormat="1" ht="24.75" customHeight="1">
      <c r="A24" s="50"/>
      <c r="B24" s="51"/>
      <c r="C24" s="52"/>
      <c r="D24" s="29"/>
      <c r="E24" s="30"/>
      <c r="F24" s="29"/>
      <c r="G24" s="30"/>
      <c r="H24" s="29"/>
      <c r="I24" s="30"/>
      <c r="K24" s="30"/>
      <c r="L24" s="29"/>
      <c r="M24" s="29"/>
      <c r="N24" s="30"/>
    </row>
    <row r="25" spans="1:14" s="31" customFormat="1" ht="24.75" customHeight="1">
      <c r="A25" s="50"/>
      <c r="B25" s="51"/>
      <c r="C25" s="52"/>
      <c r="D25" s="29"/>
      <c r="E25" s="30"/>
      <c r="F25" s="29"/>
      <c r="G25" s="30"/>
      <c r="H25" s="29"/>
      <c r="I25" s="30"/>
      <c r="K25" s="30"/>
      <c r="L25" s="29"/>
      <c r="M25" s="29"/>
      <c r="N25" s="30"/>
    </row>
    <row r="26" spans="1:14" s="31" customFormat="1" ht="24.75" customHeight="1">
      <c r="A26" s="50"/>
      <c r="B26" s="51"/>
      <c r="C26" s="52"/>
      <c r="D26" s="29"/>
      <c r="E26" s="30"/>
      <c r="F26" s="29"/>
      <c r="G26" s="30"/>
      <c r="H26" s="29"/>
      <c r="I26" s="30"/>
      <c r="K26" s="30"/>
      <c r="L26" s="29"/>
      <c r="M26" s="29"/>
      <c r="N26" s="30"/>
    </row>
    <row r="27" spans="1:14" s="31" customFormat="1" ht="24.75" customHeight="1">
      <c r="A27" s="50"/>
      <c r="B27" s="51"/>
      <c r="C27" s="52"/>
      <c r="D27" s="29"/>
      <c r="E27" s="30"/>
      <c r="F27" s="29"/>
      <c r="G27" s="30"/>
      <c r="H27" s="29"/>
      <c r="I27" s="30"/>
      <c r="K27" s="30"/>
      <c r="L27" s="29"/>
      <c r="M27" s="29"/>
      <c r="N27" s="30"/>
    </row>
    <row r="28" spans="1:14" s="31" customFormat="1" ht="24.75" customHeight="1">
      <c r="A28" s="50"/>
      <c r="B28" s="51"/>
      <c r="C28" s="52"/>
      <c r="D28" s="29"/>
      <c r="E28" s="30"/>
      <c r="F28" s="29"/>
      <c r="G28" s="30"/>
      <c r="H28" s="29"/>
      <c r="I28" s="30"/>
      <c r="K28" s="30"/>
      <c r="L28" s="29"/>
      <c r="M28" s="29"/>
      <c r="N28" s="30"/>
    </row>
    <row r="29" spans="1:14" s="31" customFormat="1" ht="24.75" customHeight="1">
      <c r="A29" s="50"/>
      <c r="B29" s="51"/>
      <c r="C29" s="52"/>
      <c r="D29" s="29"/>
      <c r="E29" s="30"/>
      <c r="F29" s="29"/>
      <c r="G29" s="30"/>
      <c r="H29" s="29"/>
      <c r="I29" s="30"/>
      <c r="K29" s="30"/>
      <c r="L29" s="29"/>
      <c r="M29" s="29"/>
      <c r="N29" s="30"/>
    </row>
    <row r="30" spans="1:14" s="31" customFormat="1" ht="24.75" customHeight="1">
      <c r="A30" s="50"/>
      <c r="B30" s="51"/>
      <c r="C30" s="52"/>
      <c r="D30" s="29"/>
      <c r="E30" s="30"/>
      <c r="F30" s="29"/>
      <c r="G30" s="30"/>
      <c r="H30" s="29"/>
      <c r="I30" s="30"/>
      <c r="K30" s="30"/>
      <c r="L30" s="29"/>
      <c r="M30" s="29"/>
      <c r="N30" s="30"/>
    </row>
    <row r="31" spans="1:14" s="31" customFormat="1" ht="24.75" customHeight="1">
      <c r="A31" s="50"/>
      <c r="B31" s="51"/>
      <c r="C31" s="52"/>
      <c r="D31" s="29"/>
      <c r="E31" s="30"/>
      <c r="F31" s="29"/>
      <c r="G31" s="30"/>
      <c r="H31" s="29"/>
      <c r="I31" s="30"/>
      <c r="K31" s="30"/>
      <c r="L31" s="29"/>
      <c r="M31" s="29"/>
      <c r="N31" s="30"/>
    </row>
    <row r="32" spans="1:14" s="31" customFormat="1" ht="24.75" customHeight="1">
      <c r="A32" s="50"/>
      <c r="B32" s="51"/>
      <c r="C32" s="52"/>
      <c r="D32" s="29"/>
      <c r="E32" s="30"/>
      <c r="F32" s="29"/>
      <c r="G32" s="30"/>
      <c r="H32" s="29"/>
      <c r="I32" s="30"/>
      <c r="K32" s="30"/>
      <c r="L32" s="29"/>
      <c r="M32" s="29"/>
      <c r="N32" s="30"/>
    </row>
    <row r="33" spans="1:14" s="31" customFormat="1" ht="24.75" customHeight="1">
      <c r="A33" s="50"/>
      <c r="B33" s="51"/>
      <c r="C33" s="52"/>
      <c r="D33" s="29"/>
      <c r="E33" s="30"/>
      <c r="F33" s="29"/>
      <c r="G33" s="30"/>
      <c r="H33" s="29"/>
      <c r="I33" s="30"/>
      <c r="K33" s="30"/>
      <c r="L33" s="29"/>
      <c r="M33" s="29"/>
      <c r="N33" s="30"/>
    </row>
    <row r="34" spans="1:14" s="31" customFormat="1" ht="24.75" customHeight="1">
      <c r="A34" s="50"/>
      <c r="B34" s="51"/>
      <c r="C34" s="52"/>
      <c r="D34" s="29"/>
      <c r="E34" s="30"/>
      <c r="F34" s="29"/>
      <c r="G34" s="30"/>
      <c r="H34" s="29"/>
      <c r="I34" s="30"/>
      <c r="K34" s="30"/>
      <c r="L34" s="29"/>
      <c r="M34" s="29"/>
      <c r="N34" s="30"/>
    </row>
  </sheetData>
  <sheetProtection selectLockedCells="1" selectUnlockedCells="1"/>
  <mergeCells count="9">
    <mergeCell ref="K12:M12"/>
    <mergeCell ref="K15:M15"/>
    <mergeCell ref="K19:M19"/>
    <mergeCell ref="A1:N1"/>
    <mergeCell ref="A2:N2"/>
    <mergeCell ref="A4:N4"/>
    <mergeCell ref="A6:B6"/>
    <mergeCell ref="K6:M6"/>
    <mergeCell ref="K7:M7"/>
  </mergeCells>
  <conditionalFormatting sqref="I7:I12 G7:G12 E7:E12">
    <cfRule type="expression" priority="1" dxfId="98" stopIfTrue="1">
      <formula>RANK(D7,D$7:D$12)=1</formula>
    </cfRule>
    <cfRule type="expression" priority="2" dxfId="100" stopIfTrue="1">
      <formula>RANK(D7,D$7:D$12)=2</formula>
    </cfRule>
    <cfRule type="expression" priority="3" dxfId="99" stopIfTrue="1">
      <formula>RANK(D7,D$7:D$12)=3</formula>
    </cfRule>
  </conditionalFormatting>
  <printOptions/>
  <pageMargins left="0.39375" right="0.19652777777777777" top="0.7479166666666667" bottom="0.7479166666666667" header="0.5118110236220472" footer="0.5118110236220472"/>
  <pageSetup horizontalDpi="300" verticalDpi="300" orientation="landscape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C20" sqref="C20"/>
    </sheetView>
  </sheetViews>
  <sheetFormatPr defaultColWidth="8.8515625" defaultRowHeight="15"/>
  <cols>
    <col min="1" max="1" width="6.8515625" style="32" customWidth="1"/>
    <col min="2" max="2" width="21.421875" style="0" customWidth="1"/>
    <col min="3" max="3" width="17.00390625" style="32" customWidth="1"/>
    <col min="4" max="4" width="9.28125" style="0" customWidth="1"/>
    <col min="5" max="5" width="4.7109375" style="33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34" customWidth="1"/>
    <col min="12" max="12" width="9.28125" style="0" customWidth="1"/>
    <col min="13" max="13" width="11.421875" style="0" customWidth="1"/>
    <col min="14" max="14" width="8.421875" style="0" customWidth="1"/>
  </cols>
  <sheetData>
    <row r="1" spans="1:14" ht="21.75">
      <c r="A1" s="199" t="str">
        <f>'U8 Inter'!A1:N1</f>
        <v>General Gymnastics - Floor and Vault Competition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21.75">
      <c r="A2" s="200" t="s">
        <v>138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ht="9.75" customHeight="1">
      <c r="A3" s="35"/>
    </row>
    <row r="4" spans="1:14" ht="15">
      <c r="A4" s="203" t="str">
        <f>'U8 Inter'!A4:N4</f>
        <v>Barnsley Gymnastics Club - Sunday 6th November 2022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0" ht="12.75" customHeight="1">
      <c r="A5" s="35"/>
      <c r="J5" s="37"/>
    </row>
    <row r="6" spans="1:14" ht="33" customHeight="1">
      <c r="A6" s="4"/>
      <c r="B6" s="75" t="s">
        <v>120</v>
      </c>
      <c r="C6" s="7" t="s">
        <v>4</v>
      </c>
      <c r="D6" s="8" t="s">
        <v>5</v>
      </c>
      <c r="E6" s="9" t="s">
        <v>6</v>
      </c>
      <c r="F6" s="8" t="s">
        <v>7</v>
      </c>
      <c r="G6" s="9" t="s">
        <v>6</v>
      </c>
      <c r="H6" s="10" t="s">
        <v>8</v>
      </c>
      <c r="I6" s="9" t="s">
        <v>6</v>
      </c>
      <c r="J6" s="6"/>
      <c r="K6" s="205"/>
      <c r="L6" s="205"/>
      <c r="M6" s="205"/>
      <c r="N6" s="9"/>
    </row>
    <row r="7" spans="1:14" ht="33" customHeight="1">
      <c r="A7" s="164">
        <v>83</v>
      </c>
      <c r="B7" s="124" t="s">
        <v>139</v>
      </c>
      <c r="C7" s="165" t="s">
        <v>23</v>
      </c>
      <c r="D7" s="14">
        <v>12.975</v>
      </c>
      <c r="E7" s="15">
        <f aca="true" t="shared" si="0" ref="E7:E12">RANK(D7,D$7:D$14)</f>
        <v>2</v>
      </c>
      <c r="F7" s="14">
        <v>12.34</v>
      </c>
      <c r="G7" s="15">
        <f aca="true" t="shared" si="1" ref="G7:G12">RANK(F7,F$7:F$14)</f>
        <v>4</v>
      </c>
      <c r="H7" s="14">
        <f aca="true" t="shared" si="2" ref="H7:H12">D7+F7</f>
        <v>25.314999999999998</v>
      </c>
      <c r="I7" s="15">
        <f aca="true" t="shared" si="3" ref="I7:I12">RANK(H7,H$7:H$14)</f>
        <v>3</v>
      </c>
      <c r="J7" s="6"/>
      <c r="K7" s="223"/>
      <c r="L7" s="223"/>
      <c r="M7" s="223"/>
      <c r="N7" s="159"/>
    </row>
    <row r="8" spans="1:14" ht="33" customHeight="1">
      <c r="A8" s="164">
        <v>84</v>
      </c>
      <c r="B8" s="124" t="s">
        <v>140</v>
      </c>
      <c r="C8" s="165" t="s">
        <v>23</v>
      </c>
      <c r="D8" s="14">
        <v>13.125</v>
      </c>
      <c r="E8" s="15">
        <f t="shared" si="0"/>
        <v>1</v>
      </c>
      <c r="F8" s="14">
        <v>11.87</v>
      </c>
      <c r="G8" s="15">
        <f t="shared" si="1"/>
        <v>6</v>
      </c>
      <c r="H8" s="14">
        <f t="shared" si="2"/>
        <v>24.994999999999997</v>
      </c>
      <c r="I8" s="15">
        <f t="shared" si="3"/>
        <v>5</v>
      </c>
      <c r="J8" s="6"/>
      <c r="K8" s="15"/>
      <c r="L8" s="14"/>
      <c r="M8" s="14"/>
      <c r="N8" s="15"/>
    </row>
    <row r="9" spans="1:15" ht="33" customHeight="1">
      <c r="A9" s="164">
        <v>85</v>
      </c>
      <c r="B9" s="121" t="s">
        <v>141</v>
      </c>
      <c r="C9" s="165" t="s">
        <v>14</v>
      </c>
      <c r="D9" s="14">
        <v>12.78</v>
      </c>
      <c r="E9" s="15">
        <f t="shared" si="0"/>
        <v>4</v>
      </c>
      <c r="F9" s="14">
        <v>12.87</v>
      </c>
      <c r="G9" s="15">
        <f t="shared" si="1"/>
        <v>1</v>
      </c>
      <c r="H9" s="14">
        <f t="shared" si="2"/>
        <v>25.65</v>
      </c>
      <c r="I9" s="15">
        <f t="shared" si="3"/>
        <v>2</v>
      </c>
      <c r="J9" s="6"/>
      <c r="K9" s="15"/>
      <c r="L9" s="14"/>
      <c r="M9" s="14"/>
      <c r="N9" s="15"/>
      <c r="O9" s="31"/>
    </row>
    <row r="10" spans="1:15" ht="33" customHeight="1">
      <c r="A10" s="164">
        <v>86</v>
      </c>
      <c r="B10" s="12" t="s">
        <v>142</v>
      </c>
      <c r="C10" s="13" t="s">
        <v>99</v>
      </c>
      <c r="D10" s="14">
        <v>12.3</v>
      </c>
      <c r="E10" s="15">
        <f t="shared" si="0"/>
        <v>6</v>
      </c>
      <c r="F10" s="14">
        <v>12.27</v>
      </c>
      <c r="G10" s="15">
        <f t="shared" si="1"/>
        <v>5</v>
      </c>
      <c r="H10" s="14">
        <f t="shared" si="2"/>
        <v>24.57</v>
      </c>
      <c r="I10" s="15">
        <f t="shared" si="3"/>
        <v>6</v>
      </c>
      <c r="J10" s="6"/>
      <c r="K10" s="15"/>
      <c r="L10" s="14"/>
      <c r="O10" s="31"/>
    </row>
    <row r="11" spans="1:15" ht="33" customHeight="1">
      <c r="A11" s="164">
        <v>87</v>
      </c>
      <c r="B11" s="121" t="s">
        <v>143</v>
      </c>
      <c r="C11" s="13" t="s">
        <v>39</v>
      </c>
      <c r="D11" s="14">
        <v>12.95</v>
      </c>
      <c r="E11" s="15">
        <f t="shared" si="0"/>
        <v>3</v>
      </c>
      <c r="F11" s="14">
        <v>12.87</v>
      </c>
      <c r="G11" s="15">
        <f t="shared" si="1"/>
        <v>1</v>
      </c>
      <c r="H11" s="14">
        <f t="shared" si="2"/>
        <v>25.82</v>
      </c>
      <c r="I11" s="15">
        <f t="shared" si="3"/>
        <v>1</v>
      </c>
      <c r="J11" s="6"/>
      <c r="K11" s="15"/>
      <c r="L11" s="14"/>
      <c r="M11" s="14"/>
      <c r="N11" s="15"/>
      <c r="O11" s="31"/>
    </row>
    <row r="12" spans="1:15" ht="33" customHeight="1">
      <c r="A12" s="164">
        <v>88</v>
      </c>
      <c r="B12" s="130" t="s">
        <v>144</v>
      </c>
      <c r="C12" s="165" t="s">
        <v>145</v>
      </c>
      <c r="D12" s="14">
        <v>12.475</v>
      </c>
      <c r="E12" s="15">
        <f t="shared" si="0"/>
        <v>5</v>
      </c>
      <c r="F12" s="14">
        <v>12.74</v>
      </c>
      <c r="G12" s="15">
        <f t="shared" si="1"/>
        <v>3</v>
      </c>
      <c r="H12" s="14">
        <f t="shared" si="2"/>
        <v>25.215</v>
      </c>
      <c r="I12" s="15">
        <f t="shared" si="3"/>
        <v>4</v>
      </c>
      <c r="J12" s="6"/>
      <c r="K12" s="226"/>
      <c r="L12" s="226"/>
      <c r="M12" s="226"/>
      <c r="N12" s="159"/>
      <c r="O12" s="31"/>
    </row>
    <row r="13" spans="1:15" ht="16.5" customHeight="1">
      <c r="A13" s="6"/>
      <c r="B13" s="188"/>
      <c r="C13" s="189"/>
      <c r="D13" s="190"/>
      <c r="E13" s="166"/>
      <c r="F13" s="190"/>
      <c r="G13" s="166"/>
      <c r="H13" s="190"/>
      <c r="I13" s="166"/>
      <c r="J13" s="6"/>
      <c r="K13" s="15"/>
      <c r="L13" s="14"/>
      <c r="M13" s="3"/>
      <c r="N13" s="3"/>
      <c r="O13" s="31"/>
    </row>
    <row r="14" spans="1:15" ht="33" customHeight="1">
      <c r="A14" s="4"/>
      <c r="B14" s="191"/>
      <c r="C14" s="25"/>
      <c r="D14" s="14"/>
      <c r="E14" s="15"/>
      <c r="F14" s="14"/>
      <c r="G14" s="15"/>
      <c r="H14" s="14"/>
      <c r="I14" s="15"/>
      <c r="J14" s="3"/>
      <c r="K14" s="15"/>
      <c r="L14" s="14"/>
      <c r="M14" s="14"/>
      <c r="N14" s="15"/>
      <c r="O14" s="31"/>
    </row>
    <row r="15" spans="11:15" ht="15">
      <c r="K15" s="38"/>
      <c r="L15" s="31"/>
      <c r="M15" s="31"/>
      <c r="N15" s="31"/>
      <c r="O15" s="31"/>
    </row>
    <row r="16" spans="11:15" ht="15">
      <c r="K16" s="38"/>
      <c r="L16" s="31"/>
      <c r="M16" s="31"/>
      <c r="N16" s="31"/>
      <c r="O16" s="31"/>
    </row>
    <row r="17" spans="11:15" ht="15">
      <c r="K17" s="38"/>
      <c r="L17" s="31"/>
      <c r="M17" s="31"/>
      <c r="N17" s="31"/>
      <c r="O17" s="31"/>
    </row>
    <row r="18" spans="11:15" ht="15">
      <c r="K18" s="38"/>
      <c r="L18" s="31"/>
      <c r="M18" s="31"/>
      <c r="N18" s="31"/>
      <c r="O18" s="31"/>
    </row>
    <row r="19" spans="11:15" ht="15">
      <c r="K19" s="38"/>
      <c r="L19" s="31"/>
      <c r="M19" s="31"/>
      <c r="N19" s="31"/>
      <c r="O19" s="31"/>
    </row>
  </sheetData>
  <sheetProtection selectLockedCells="1" selectUnlockedCells="1"/>
  <mergeCells count="6">
    <mergeCell ref="A1:N1"/>
    <mergeCell ref="A2:N2"/>
    <mergeCell ref="A4:N4"/>
    <mergeCell ref="K6:M6"/>
    <mergeCell ref="K7:M7"/>
    <mergeCell ref="K12:M12"/>
  </mergeCells>
  <conditionalFormatting sqref="E7:E12 G7:G12 I7:I12">
    <cfRule type="expression" priority="1" dxfId="98" stopIfTrue="1">
      <formula>RANK(D7,D$7:D$12)=1</formula>
    </cfRule>
    <cfRule type="expression" priority="2" dxfId="100" stopIfTrue="1">
      <formula>RANK(D7,D$7:D$12)=2</formula>
    </cfRule>
    <cfRule type="expression" priority="3" dxfId="99" stopIfTrue="1">
      <formula>RANK(D7,D$7:D$12)=3</formula>
    </cfRule>
  </conditionalFormatting>
  <printOptions horizontalCentered="1"/>
  <pageMargins left="0.39375" right="0.19652777777777777" top="0.7479166666666667" bottom="0.7479166666666667" header="0.5118110236220472" footer="0.5118110236220472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="93" zoomScaleNormal="93" zoomScalePageLayoutView="0" workbookViewId="0" topLeftCell="A1">
      <selection activeCell="C13" sqref="C13"/>
    </sheetView>
  </sheetViews>
  <sheetFormatPr defaultColWidth="8.8515625" defaultRowHeight="15"/>
  <cols>
    <col min="1" max="1" width="4.00390625" style="32" customWidth="1"/>
    <col min="2" max="2" width="23.8515625" style="0" customWidth="1"/>
    <col min="3" max="3" width="17.28125" style="32" customWidth="1"/>
    <col min="4" max="4" width="9.28125" style="0" customWidth="1"/>
    <col min="5" max="5" width="6.00390625" style="33" customWidth="1"/>
    <col min="6" max="6" width="9.28125" style="0" customWidth="1"/>
    <col min="7" max="7" width="5.4218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34" customWidth="1"/>
    <col min="12" max="12" width="9.28125" style="0" customWidth="1"/>
    <col min="13" max="13" width="15.28125" style="0" customWidth="1"/>
    <col min="14" max="14" width="4.7109375" style="0" customWidth="1"/>
  </cols>
  <sheetData>
    <row r="1" spans="1:14" ht="21.7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21.75">
      <c r="A2" s="200" t="s">
        <v>19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ht="9.75" customHeight="1">
      <c r="A3" s="35"/>
    </row>
    <row r="4" spans="1:14" ht="18">
      <c r="A4" s="194" t="s">
        <v>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2.75" customHeight="1">
      <c r="A5" s="36"/>
      <c r="J5" s="37"/>
      <c r="K5" s="38"/>
      <c r="L5" s="31"/>
      <c r="M5" s="31"/>
      <c r="N5" s="31"/>
    </row>
    <row r="6" spans="1:14" ht="33" customHeight="1">
      <c r="A6" s="201" t="s">
        <v>3</v>
      </c>
      <c r="B6" s="201"/>
      <c r="C6" s="39" t="s">
        <v>4</v>
      </c>
      <c r="D6" s="40" t="s">
        <v>5</v>
      </c>
      <c r="E6" s="17" t="s">
        <v>6</v>
      </c>
      <c r="F6" s="40" t="s">
        <v>7</v>
      </c>
      <c r="G6" s="17" t="s">
        <v>6</v>
      </c>
      <c r="H6" s="41" t="s">
        <v>8</v>
      </c>
      <c r="I6" s="17" t="s">
        <v>6</v>
      </c>
      <c r="J6" s="42"/>
      <c r="K6" s="197"/>
      <c r="L6" s="197"/>
      <c r="M6" s="197"/>
      <c r="N6" s="11"/>
    </row>
    <row r="7" spans="1:14" ht="33" customHeight="1">
      <c r="A7" s="1">
        <v>7</v>
      </c>
      <c r="B7" s="43" t="s">
        <v>20</v>
      </c>
      <c r="C7" s="44" t="s">
        <v>21</v>
      </c>
      <c r="D7" s="19">
        <v>11.45</v>
      </c>
      <c r="E7" s="18">
        <f aca="true" t="shared" si="0" ref="E7:E12">RANK(D7,D$7:D$15)</f>
        <v>4</v>
      </c>
      <c r="F7" s="19">
        <v>11.2</v>
      </c>
      <c r="G7" s="18">
        <f aca="true" t="shared" si="1" ref="G7:G12">RANK(F7,F$7:F$15)</f>
        <v>5</v>
      </c>
      <c r="H7" s="19">
        <f aca="true" t="shared" si="2" ref="H7:H12">D7+F7</f>
        <v>22.65</v>
      </c>
      <c r="I7" s="228">
        <f>RANK(H7,H$7:H$12)</f>
        <v>3</v>
      </c>
      <c r="J7" s="42"/>
      <c r="K7" s="198"/>
      <c r="L7" s="198"/>
      <c r="M7" s="198"/>
      <c r="N7" s="17"/>
    </row>
    <row r="8" spans="1:14" ht="33" customHeight="1">
      <c r="A8" s="1">
        <v>8</v>
      </c>
      <c r="B8" s="12" t="s">
        <v>22</v>
      </c>
      <c r="C8" s="45" t="s">
        <v>23</v>
      </c>
      <c r="D8" s="19">
        <v>11.55</v>
      </c>
      <c r="E8" s="229">
        <f t="shared" si="0"/>
        <v>2</v>
      </c>
      <c r="F8" s="19">
        <v>10.8</v>
      </c>
      <c r="G8" s="18">
        <f t="shared" si="1"/>
        <v>6</v>
      </c>
      <c r="H8" s="19">
        <f t="shared" si="2"/>
        <v>22.35</v>
      </c>
      <c r="I8" s="18">
        <f>RANK(H8,H$7:H$15)</f>
        <v>6</v>
      </c>
      <c r="J8" s="42"/>
      <c r="K8" s="18"/>
      <c r="L8" s="19"/>
      <c r="M8" s="19"/>
      <c r="N8" s="18"/>
    </row>
    <row r="9" spans="1:14" ht="33" customHeight="1">
      <c r="A9" s="1">
        <v>9</v>
      </c>
      <c r="B9" s="43" t="s">
        <v>24</v>
      </c>
      <c r="C9" s="44" t="s">
        <v>14</v>
      </c>
      <c r="D9" s="19">
        <v>11.325</v>
      </c>
      <c r="E9" s="18">
        <f t="shared" si="0"/>
        <v>5</v>
      </c>
      <c r="F9" s="19">
        <v>11.25</v>
      </c>
      <c r="G9" s="228">
        <f t="shared" si="1"/>
        <v>3</v>
      </c>
      <c r="H9" s="19">
        <f t="shared" si="2"/>
        <v>22.575</v>
      </c>
      <c r="I9" s="18">
        <f>RANK(H9,H$7:H$15)</f>
        <v>4</v>
      </c>
      <c r="J9" s="42"/>
      <c r="K9" s="18"/>
      <c r="L9" s="19"/>
      <c r="M9" s="19"/>
      <c r="N9" s="18"/>
    </row>
    <row r="10" spans="1:14" ht="33" customHeight="1">
      <c r="A10" s="1">
        <v>10</v>
      </c>
      <c r="B10" s="43" t="s">
        <v>25</v>
      </c>
      <c r="C10" s="44" t="s">
        <v>14</v>
      </c>
      <c r="D10" s="19">
        <v>11.2</v>
      </c>
      <c r="E10" s="18">
        <f t="shared" si="0"/>
        <v>6</v>
      </c>
      <c r="F10" s="19">
        <v>11.25</v>
      </c>
      <c r="G10" s="228">
        <f t="shared" si="1"/>
        <v>3</v>
      </c>
      <c r="H10" s="19">
        <f t="shared" si="2"/>
        <v>22.45</v>
      </c>
      <c r="I10" s="18">
        <f>RANK(H10,H$7:H$15)</f>
        <v>5</v>
      </c>
      <c r="J10" s="42"/>
      <c r="K10" s="18"/>
      <c r="L10" s="19"/>
      <c r="M10" s="19"/>
      <c r="N10" s="18"/>
    </row>
    <row r="11" spans="1:14" ht="33" customHeight="1">
      <c r="A11" s="1">
        <v>11</v>
      </c>
      <c r="B11" s="43" t="s">
        <v>26</v>
      </c>
      <c r="C11" s="44" t="s">
        <v>27</v>
      </c>
      <c r="D11" s="19">
        <v>11.475</v>
      </c>
      <c r="E11" s="228">
        <f t="shared" si="0"/>
        <v>3</v>
      </c>
      <c r="F11" s="19">
        <v>11.5</v>
      </c>
      <c r="G11" s="229">
        <f t="shared" si="1"/>
        <v>2</v>
      </c>
      <c r="H11" s="19">
        <f t="shared" si="2"/>
        <v>22.975</v>
      </c>
      <c r="I11" s="229">
        <f>RANK(H11,H$7:H$15)</f>
        <v>2</v>
      </c>
      <c r="J11" s="42"/>
      <c r="K11" s="198"/>
      <c r="L11" s="198"/>
      <c r="M11" s="198"/>
      <c r="N11" s="17"/>
    </row>
    <row r="12" spans="1:14" ht="33" customHeight="1">
      <c r="A12" s="46">
        <v>12</v>
      </c>
      <c r="B12" s="43" t="s">
        <v>28</v>
      </c>
      <c r="C12" s="44" t="s">
        <v>27</v>
      </c>
      <c r="D12" s="19">
        <v>11.65</v>
      </c>
      <c r="E12" s="230">
        <f t="shared" si="0"/>
        <v>1</v>
      </c>
      <c r="F12" s="19">
        <v>11.7</v>
      </c>
      <c r="G12" s="230">
        <f t="shared" si="1"/>
        <v>1</v>
      </c>
      <c r="H12" s="19">
        <f t="shared" si="2"/>
        <v>23.35</v>
      </c>
      <c r="I12" s="230">
        <f>RANK(H12,H$7:H$12)</f>
        <v>1</v>
      </c>
      <c r="J12" s="42"/>
      <c r="K12" s="18"/>
      <c r="L12" s="19"/>
      <c r="M12" s="19"/>
      <c r="N12" s="18"/>
    </row>
    <row r="13" spans="1:14" ht="33" customHeight="1">
      <c r="A13" s="20"/>
      <c r="B13" s="21"/>
      <c r="C13" s="22"/>
      <c r="D13" s="23"/>
      <c r="E13" s="24"/>
      <c r="F13" s="23"/>
      <c r="G13" s="24"/>
      <c r="H13" s="23"/>
      <c r="I13" s="24"/>
      <c r="J13" s="6"/>
      <c r="K13" s="18"/>
      <c r="L13" s="19"/>
      <c r="M13" s="19"/>
      <c r="N13" s="18"/>
    </row>
    <row r="14" spans="1:10" ht="33" customHeight="1">
      <c r="A14" s="11"/>
      <c r="B14" s="47"/>
      <c r="C14" s="47"/>
      <c r="D14" s="19"/>
      <c r="E14" s="18"/>
      <c r="F14" s="19"/>
      <c r="G14" s="18"/>
      <c r="H14" s="19"/>
      <c r="I14" s="18"/>
      <c r="J14" s="11"/>
    </row>
    <row r="15" spans="1:14" ht="27" customHeight="1">
      <c r="A15" s="202"/>
      <c r="B15" s="202"/>
      <c r="C15" s="48"/>
      <c r="D15" s="31"/>
      <c r="E15" s="49"/>
      <c r="F15" s="31"/>
      <c r="G15" s="31"/>
      <c r="H15" s="31"/>
      <c r="I15" s="31"/>
      <c r="J15" s="31"/>
      <c r="K15" s="38"/>
      <c r="L15" s="31"/>
      <c r="M15" s="31"/>
      <c r="N15" s="31"/>
    </row>
    <row r="16" spans="1:14" ht="24.75" customHeight="1">
      <c r="A16" s="50"/>
      <c r="B16" s="51"/>
      <c r="C16" s="52"/>
      <c r="D16" s="29"/>
      <c r="E16" s="30"/>
      <c r="F16" s="29"/>
      <c r="G16" s="30"/>
      <c r="H16" s="29"/>
      <c r="I16" s="30"/>
      <c r="J16" s="31"/>
      <c r="K16" s="30"/>
      <c r="L16" s="29"/>
      <c r="M16" s="29"/>
      <c r="N16" s="30"/>
    </row>
    <row r="17" spans="1:14" ht="24.75" customHeight="1">
      <c r="A17" s="50"/>
      <c r="B17" s="51"/>
      <c r="C17" s="52"/>
      <c r="D17" s="29"/>
      <c r="E17" s="30"/>
      <c r="F17" s="29"/>
      <c r="G17" s="30"/>
      <c r="H17" s="29"/>
      <c r="I17" s="30"/>
      <c r="J17" s="31"/>
      <c r="K17" s="30"/>
      <c r="L17" s="29"/>
      <c r="M17" s="29"/>
      <c r="N17" s="30"/>
    </row>
    <row r="18" spans="1:14" ht="24.75" customHeight="1">
      <c r="A18" s="50"/>
      <c r="B18" s="51"/>
      <c r="C18" s="52"/>
      <c r="D18" s="29"/>
      <c r="E18" s="30"/>
      <c r="F18" s="29"/>
      <c r="G18" s="30"/>
      <c r="H18" s="29"/>
      <c r="I18" s="30"/>
      <c r="J18" s="31"/>
      <c r="K18" s="30"/>
      <c r="L18" s="29"/>
      <c r="M18" s="29"/>
      <c r="N18" s="30"/>
    </row>
    <row r="19" spans="1:14" ht="24.75" customHeight="1">
      <c r="A19" s="50"/>
      <c r="B19" s="51"/>
      <c r="C19" s="52"/>
      <c r="D19" s="29"/>
      <c r="E19" s="30"/>
      <c r="F19" s="29"/>
      <c r="G19" s="30"/>
      <c r="H19" s="29"/>
      <c r="I19" s="30"/>
      <c r="J19" s="31"/>
      <c r="K19" s="30"/>
      <c r="L19" s="29"/>
      <c r="M19" s="29"/>
      <c r="N19" s="30"/>
    </row>
    <row r="20" spans="1:14" ht="24.75" customHeight="1">
      <c r="A20" s="50"/>
      <c r="B20" s="51"/>
      <c r="C20" s="52"/>
      <c r="D20" s="29"/>
      <c r="E20" s="30"/>
      <c r="F20" s="29"/>
      <c r="G20" s="30"/>
      <c r="H20" s="29"/>
      <c r="I20" s="30"/>
      <c r="J20" s="31"/>
      <c r="K20" s="30"/>
      <c r="L20" s="29"/>
      <c r="M20" s="29"/>
      <c r="N20" s="30"/>
    </row>
    <row r="21" spans="1:14" ht="24.75" customHeight="1">
      <c r="A21" s="50"/>
      <c r="B21" s="51"/>
      <c r="C21" s="52"/>
      <c r="D21" s="29"/>
      <c r="E21" s="30"/>
      <c r="F21" s="29"/>
      <c r="G21" s="30"/>
      <c r="H21" s="29"/>
      <c r="I21" s="30"/>
      <c r="J21" s="31"/>
      <c r="K21" s="30"/>
      <c r="L21" s="29"/>
      <c r="M21" s="29"/>
      <c r="N21" s="30"/>
    </row>
    <row r="22" spans="1:14" ht="24.75" customHeight="1">
      <c r="A22" s="50"/>
      <c r="B22" s="51"/>
      <c r="C22" s="52"/>
      <c r="D22" s="29"/>
      <c r="E22" s="30"/>
      <c r="F22" s="29"/>
      <c r="G22" s="30"/>
      <c r="H22" s="29"/>
      <c r="I22" s="30"/>
      <c r="J22" s="31"/>
      <c r="K22" s="30"/>
      <c r="L22" s="29"/>
      <c r="M22" s="29"/>
      <c r="N22" s="30"/>
    </row>
  </sheetData>
  <sheetProtection selectLockedCells="1" selectUnlockedCells="1"/>
  <mergeCells count="8">
    <mergeCell ref="K11:M11"/>
    <mergeCell ref="A15:B15"/>
    <mergeCell ref="A1:N1"/>
    <mergeCell ref="A2:N2"/>
    <mergeCell ref="A4:N4"/>
    <mergeCell ref="A6:B6"/>
    <mergeCell ref="K6:M6"/>
    <mergeCell ref="K7:M7"/>
  </mergeCells>
  <printOptions horizontalCentered="1"/>
  <pageMargins left="0.31527777777777777" right="0.19652777777777777" top="0.7479166666666667" bottom="0.7479166666666667" header="0.5118110236220472" footer="0.5118110236220472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F9" sqref="F9"/>
    </sheetView>
  </sheetViews>
  <sheetFormatPr defaultColWidth="8.8515625" defaultRowHeight="15"/>
  <cols>
    <col min="1" max="1" width="6.00390625" style="32" customWidth="1"/>
    <col min="2" max="2" width="22.28125" style="0" customWidth="1"/>
    <col min="3" max="3" width="16.8515625" style="32" customWidth="1"/>
    <col min="4" max="4" width="9.28125" style="0" customWidth="1"/>
    <col min="5" max="5" width="4.7109375" style="33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34" customWidth="1"/>
    <col min="12" max="12" width="9.28125" style="0" customWidth="1"/>
    <col min="13" max="13" width="14.140625" style="0" customWidth="1"/>
    <col min="14" max="14" width="4.7109375" style="0" customWidth="1"/>
  </cols>
  <sheetData>
    <row r="1" spans="1:14" ht="18">
      <c r="A1" s="192" t="str">
        <f>'U8 Inter'!A1:N1</f>
        <v>General Gymnastics - Floor and Vault Competition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18">
      <c r="A2" s="193" t="s">
        <v>29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9.75" customHeight="1">
      <c r="A3" s="4"/>
      <c r="B3" s="53"/>
      <c r="C3" s="1"/>
      <c r="D3" s="53"/>
      <c r="E3" s="54"/>
      <c r="F3" s="53"/>
      <c r="G3" s="53"/>
      <c r="H3" s="53"/>
      <c r="I3" s="53"/>
      <c r="J3" s="53"/>
      <c r="K3" s="2"/>
      <c r="L3" s="53"/>
      <c r="M3" s="53"/>
      <c r="N3" s="53"/>
    </row>
    <row r="4" spans="1:14" ht="18">
      <c r="A4" s="194" t="str">
        <f>'U8 Inter'!A4:N4</f>
        <v>Barnsley Gymnastics Club - Sunday 6th November 2022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2.75" customHeight="1">
      <c r="A5" s="3"/>
      <c r="B5" s="55"/>
      <c r="C5" s="1"/>
      <c r="D5" s="53"/>
      <c r="E5" s="54"/>
      <c r="F5" s="53"/>
      <c r="G5" s="53"/>
      <c r="H5" s="53"/>
      <c r="I5" s="53"/>
      <c r="J5" s="53"/>
      <c r="K5" s="2"/>
      <c r="L5" s="53"/>
      <c r="M5" s="53"/>
      <c r="N5" s="53"/>
    </row>
    <row r="6" spans="1:14" ht="36.75">
      <c r="A6" s="4"/>
      <c r="B6" s="7" t="s">
        <v>3</v>
      </c>
      <c r="C6" s="7" t="s">
        <v>4</v>
      </c>
      <c r="D6" s="8" t="s">
        <v>5</v>
      </c>
      <c r="E6" s="9" t="s">
        <v>6</v>
      </c>
      <c r="F6" s="8" t="s">
        <v>7</v>
      </c>
      <c r="G6" s="9" t="s">
        <v>6</v>
      </c>
      <c r="H6" s="10" t="s">
        <v>8</v>
      </c>
      <c r="I6" s="9" t="s">
        <v>6</v>
      </c>
      <c r="J6" s="56"/>
      <c r="K6" s="197"/>
      <c r="L6" s="197"/>
      <c r="M6" s="197"/>
      <c r="N6" s="11"/>
    </row>
    <row r="7" spans="1:14" ht="18.75">
      <c r="A7" s="1">
        <v>13</v>
      </c>
      <c r="B7" s="43" t="s">
        <v>30</v>
      </c>
      <c r="C7" s="57" t="s">
        <v>31</v>
      </c>
      <c r="D7" s="14">
        <v>11.77</v>
      </c>
      <c r="E7" s="15">
        <f aca="true" t="shared" si="0" ref="E7:E12">RANK(D7,D$7:D$12)</f>
        <v>2</v>
      </c>
      <c r="F7" s="14">
        <v>11.1</v>
      </c>
      <c r="G7" s="15">
        <f aca="true" t="shared" si="1" ref="G7:G12">RANK(F7,F$7:F$18)</f>
        <v>3</v>
      </c>
      <c r="H7" s="14">
        <f aca="true" t="shared" si="2" ref="H7:H12">D7+F7</f>
        <v>22.869999999999997</v>
      </c>
      <c r="I7" s="15">
        <f aca="true" t="shared" si="3" ref="I7:I12">RANK(H7,H$7:H$18)</f>
        <v>2</v>
      </c>
      <c r="J7" s="56"/>
      <c r="K7" s="198"/>
      <c r="L7" s="198"/>
      <c r="M7" s="198"/>
      <c r="N7" s="17"/>
    </row>
    <row r="8" spans="1:14" ht="18.75">
      <c r="A8" s="1">
        <v>14</v>
      </c>
      <c r="B8" s="43" t="s">
        <v>32</v>
      </c>
      <c r="C8" s="57" t="s">
        <v>31</v>
      </c>
      <c r="D8" s="14">
        <v>11.85</v>
      </c>
      <c r="E8" s="15">
        <f t="shared" si="0"/>
        <v>1</v>
      </c>
      <c r="F8" s="14">
        <v>10.8</v>
      </c>
      <c r="G8" s="15">
        <f t="shared" si="1"/>
        <v>5</v>
      </c>
      <c r="H8" s="14">
        <f t="shared" si="2"/>
        <v>22.65</v>
      </c>
      <c r="I8" s="15">
        <f t="shared" si="3"/>
        <v>4</v>
      </c>
      <c r="J8" s="56"/>
      <c r="K8" s="18"/>
      <c r="L8" s="19"/>
      <c r="M8" s="19"/>
      <c r="N8" s="18"/>
    </row>
    <row r="9" spans="1:14" ht="18.75">
      <c r="A9" s="1">
        <v>15</v>
      </c>
      <c r="B9" s="12" t="s">
        <v>33</v>
      </c>
      <c r="C9" s="13" t="s">
        <v>34</v>
      </c>
      <c r="D9" s="14">
        <v>11.075</v>
      </c>
      <c r="E9" s="15">
        <f t="shared" si="0"/>
        <v>5</v>
      </c>
      <c r="F9" s="14">
        <v>10.74</v>
      </c>
      <c r="G9" s="15">
        <f t="shared" si="1"/>
        <v>6</v>
      </c>
      <c r="H9" s="14">
        <f t="shared" si="2"/>
        <v>21.814999999999998</v>
      </c>
      <c r="I9" s="15">
        <f t="shared" si="3"/>
        <v>6</v>
      </c>
      <c r="J9" s="56"/>
      <c r="K9" s="18"/>
      <c r="L9" s="19"/>
      <c r="M9" s="19"/>
      <c r="N9" s="18"/>
    </row>
    <row r="10" spans="1:14" ht="18.75">
      <c r="A10" s="1">
        <v>16</v>
      </c>
      <c r="B10" s="12" t="s">
        <v>35</v>
      </c>
      <c r="C10" s="13" t="s">
        <v>36</v>
      </c>
      <c r="D10" s="14">
        <v>11.05</v>
      </c>
      <c r="E10" s="15">
        <f t="shared" si="0"/>
        <v>6</v>
      </c>
      <c r="F10" s="14">
        <v>11.8</v>
      </c>
      <c r="G10" s="15">
        <f t="shared" si="1"/>
        <v>1</v>
      </c>
      <c r="H10" s="14">
        <f t="shared" si="2"/>
        <v>22.85</v>
      </c>
      <c r="I10" s="15">
        <f t="shared" si="3"/>
        <v>3</v>
      </c>
      <c r="J10" s="56"/>
      <c r="K10" s="18"/>
      <c r="L10" s="19"/>
      <c r="M10" s="19"/>
      <c r="N10" s="18"/>
    </row>
    <row r="11" spans="1:14" ht="18.75">
      <c r="A11" s="1">
        <v>17</v>
      </c>
      <c r="B11" s="12" t="s">
        <v>37</v>
      </c>
      <c r="C11" s="13" t="s">
        <v>27</v>
      </c>
      <c r="D11" s="14">
        <v>11.5</v>
      </c>
      <c r="E11" s="15">
        <f t="shared" si="0"/>
        <v>3</v>
      </c>
      <c r="F11" s="14">
        <v>11.64</v>
      </c>
      <c r="G11" s="15">
        <f t="shared" si="1"/>
        <v>2</v>
      </c>
      <c r="H11" s="14">
        <f t="shared" si="2"/>
        <v>23.14</v>
      </c>
      <c r="I11" s="15">
        <f t="shared" si="3"/>
        <v>1</v>
      </c>
      <c r="J11" s="56"/>
      <c r="K11" s="58"/>
      <c r="L11" s="59"/>
      <c r="M11" s="59"/>
      <c r="N11" s="58"/>
    </row>
    <row r="12" spans="1:14" ht="18.75">
      <c r="A12" s="1">
        <v>18</v>
      </c>
      <c r="B12" s="12" t="s">
        <v>38</v>
      </c>
      <c r="C12" s="13" t="s">
        <v>39</v>
      </c>
      <c r="D12" s="14">
        <v>11.15</v>
      </c>
      <c r="E12" s="15">
        <f t="shared" si="0"/>
        <v>4</v>
      </c>
      <c r="F12" s="14">
        <v>10.97</v>
      </c>
      <c r="G12" s="15">
        <f t="shared" si="1"/>
        <v>4</v>
      </c>
      <c r="H12" s="14">
        <f t="shared" si="2"/>
        <v>22.12</v>
      </c>
      <c r="I12" s="15">
        <f t="shared" si="3"/>
        <v>5</v>
      </c>
      <c r="J12" s="56"/>
      <c r="K12" s="58"/>
      <c r="L12" s="59"/>
      <c r="M12" s="59"/>
      <c r="N12" s="58"/>
    </row>
    <row r="13" spans="1:14" ht="18.75">
      <c r="A13" s="20"/>
      <c r="B13" s="21"/>
      <c r="C13" s="22"/>
      <c r="D13" s="23"/>
      <c r="E13" s="24"/>
      <c r="F13" s="23"/>
      <c r="G13" s="24"/>
      <c r="H13" s="23"/>
      <c r="I13" s="24"/>
      <c r="J13" s="6"/>
      <c r="K13" s="58"/>
      <c r="L13" s="59"/>
      <c r="M13" s="59"/>
      <c r="N13" s="58"/>
    </row>
    <row r="14" spans="1:14" ht="18.75">
      <c r="A14" s="4"/>
      <c r="B14" s="25"/>
      <c r="C14" s="25"/>
      <c r="D14" s="14"/>
      <c r="E14" s="15"/>
      <c r="F14" s="14"/>
      <c r="G14" s="15"/>
      <c r="H14" s="14"/>
      <c r="I14" s="15"/>
      <c r="J14" s="55"/>
      <c r="K14" s="58"/>
      <c r="L14" s="59"/>
      <c r="M14" s="59"/>
      <c r="N14" s="58"/>
    </row>
    <row r="15" spans="1:14" ht="18.75">
      <c r="A15" s="60"/>
      <c r="B15" s="61"/>
      <c r="C15" s="62"/>
      <c r="D15" s="59"/>
      <c r="E15" s="58"/>
      <c r="F15" s="59"/>
      <c r="G15" s="58"/>
      <c r="H15" s="59"/>
      <c r="I15" s="58"/>
      <c r="J15" s="55"/>
      <c r="K15" s="58"/>
      <c r="L15" s="59"/>
      <c r="M15" s="59"/>
      <c r="N15" s="58"/>
    </row>
    <row r="16" spans="1:14" ht="18.75">
      <c r="A16" s="60"/>
      <c r="B16" s="61"/>
      <c r="C16" s="62"/>
      <c r="D16" s="59"/>
      <c r="E16" s="58"/>
      <c r="F16" s="59"/>
      <c r="G16" s="58"/>
      <c r="H16" s="59"/>
      <c r="I16" s="58"/>
      <c r="J16" s="55"/>
      <c r="K16" s="58"/>
      <c r="L16" s="59"/>
      <c r="M16" s="59"/>
      <c r="N16" s="58"/>
    </row>
    <row r="17" spans="1:14" ht="18.75">
      <c r="A17" s="60"/>
      <c r="B17" s="61"/>
      <c r="C17" s="62"/>
      <c r="D17" s="59"/>
      <c r="E17" s="58"/>
      <c r="F17" s="59"/>
      <c r="G17" s="58"/>
      <c r="H17" s="59"/>
      <c r="I17" s="58"/>
      <c r="J17" s="55"/>
      <c r="K17" s="58"/>
      <c r="L17" s="59"/>
      <c r="M17" s="59"/>
      <c r="N17" s="58"/>
    </row>
    <row r="18" spans="1:14" ht="18.75">
      <c r="A18" s="60"/>
      <c r="B18" s="61"/>
      <c r="C18" s="62"/>
      <c r="D18" s="59"/>
      <c r="E18" s="58"/>
      <c r="F18" s="59"/>
      <c r="G18" s="58"/>
      <c r="H18" s="59"/>
      <c r="I18" s="58"/>
      <c r="J18" s="55"/>
      <c r="K18" s="58"/>
      <c r="L18" s="59"/>
      <c r="M18" s="59"/>
      <c r="N18" s="58"/>
    </row>
    <row r="19" spans="1:14" ht="24.75" customHeight="1">
      <c r="A19" s="60"/>
      <c r="B19" s="63"/>
      <c r="C19" s="62"/>
      <c r="D19" s="59"/>
      <c r="E19" s="58"/>
      <c r="F19" s="59"/>
      <c r="G19" s="58"/>
      <c r="H19" s="59"/>
      <c r="I19" s="58"/>
      <c r="J19" s="55"/>
      <c r="K19" s="58"/>
      <c r="L19" s="59"/>
      <c r="M19" s="59"/>
      <c r="N19" s="58"/>
    </row>
    <row r="20" spans="10:11" ht="15">
      <c r="J20" s="31"/>
      <c r="K20" s="38"/>
    </row>
    <row r="22" ht="18.75">
      <c r="H22" s="53"/>
    </row>
  </sheetData>
  <sheetProtection selectLockedCells="1" selectUnlockedCells="1"/>
  <mergeCells count="5">
    <mergeCell ref="A1:N1"/>
    <mergeCell ref="A2:N2"/>
    <mergeCell ref="A4:N4"/>
    <mergeCell ref="K6:M6"/>
    <mergeCell ref="K7:M7"/>
  </mergeCells>
  <conditionalFormatting sqref="E7:E12">
    <cfRule type="expression" priority="1" dxfId="99" stopIfTrue="1">
      <formula>RANK(D7,D$7:D$11)=3</formula>
    </cfRule>
    <cfRule type="expression" priority="2" dxfId="97" stopIfTrue="1">
      <formula>RANK(D7,D$7:D$11)=2</formula>
    </cfRule>
    <cfRule type="expression" priority="3" dxfId="98" stopIfTrue="1">
      <formula>RANK(D7,D$7:D$11)=1</formula>
    </cfRule>
  </conditionalFormatting>
  <conditionalFormatting sqref="G7:G12">
    <cfRule type="expression" priority="4" dxfId="99" stopIfTrue="1">
      <formula>RANK(F7,F$7:F$11)=3</formula>
    </cfRule>
    <cfRule type="expression" priority="5" dxfId="97" stopIfTrue="1">
      <formula>RANK(F7,F$7:F$11)=2</formula>
    </cfRule>
    <cfRule type="expression" priority="6" dxfId="98" stopIfTrue="1">
      <formula>RANK(F7,F$7:F$11)=1</formula>
    </cfRule>
  </conditionalFormatting>
  <conditionalFormatting sqref="I7:I12">
    <cfRule type="expression" priority="7" dxfId="99" stopIfTrue="1">
      <formula>RANK(H7,H$7:H$11)=3</formula>
    </cfRule>
    <cfRule type="expression" priority="8" dxfId="97" stopIfTrue="1">
      <formula>RANK(H7,H$7:H$11)=2</formula>
    </cfRule>
    <cfRule type="expression" priority="9" dxfId="98" stopIfTrue="1">
      <formula>RANK(H7,H$7:H$11)=1</formula>
    </cfRule>
  </conditionalFormatting>
  <printOptions horizontalCentered="1"/>
  <pageMargins left="0.39375" right="0.19652777777777777" top="0.945138888888889" bottom="0.7479166666666667" header="0.5118110236220472" footer="0.5118110236220472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="84" zoomScaleNormal="84" zoomScalePageLayoutView="0" workbookViewId="0" topLeftCell="A1">
      <selection activeCell="F13" sqref="F13"/>
    </sheetView>
  </sheetViews>
  <sheetFormatPr defaultColWidth="8.8515625" defaultRowHeight="15"/>
  <cols>
    <col min="1" max="1" width="4.7109375" style="32" customWidth="1"/>
    <col min="2" max="2" width="25.7109375" style="0" customWidth="1"/>
    <col min="3" max="3" width="17.421875" style="32" customWidth="1"/>
    <col min="4" max="4" width="9.28125" style="0" customWidth="1"/>
    <col min="5" max="5" width="4.7109375" style="33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34" customWidth="1"/>
    <col min="12" max="12" width="9.28125" style="0" customWidth="1"/>
    <col min="13" max="13" width="8.00390625" style="0" customWidth="1"/>
    <col min="14" max="14" width="4.7109375" style="0" customWidth="1"/>
  </cols>
  <sheetData>
    <row r="1" spans="1:14" ht="21.75">
      <c r="A1" s="199" t="str">
        <f>'U8 Inter'!A1:N1</f>
        <v>General Gymnastics - Floor and Vault Competition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21.75">
      <c r="A2" s="200" t="s">
        <v>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ht="9.75" customHeight="1">
      <c r="A3" s="35"/>
    </row>
    <row r="4" spans="1:14" ht="15">
      <c r="A4" s="203" t="str">
        <f>'U8 Inter'!A4:N4</f>
        <v>Barnsley Gymnastics Club - Sunday 6th November 2022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33" customHeight="1">
      <c r="A5" s="64"/>
      <c r="B5" s="64"/>
      <c r="C5" s="64"/>
      <c r="D5" s="64"/>
      <c r="E5" s="54"/>
      <c r="F5" s="64"/>
      <c r="G5" s="64"/>
      <c r="H5" s="64"/>
      <c r="I5" s="64"/>
      <c r="J5" s="64"/>
      <c r="K5" s="54"/>
      <c r="L5" s="64"/>
      <c r="M5" s="64"/>
      <c r="N5" s="64"/>
    </row>
    <row r="6" spans="1:14" ht="33" customHeight="1">
      <c r="A6" s="64"/>
      <c r="B6" s="39" t="s">
        <v>41</v>
      </c>
      <c r="C6" s="39" t="s">
        <v>4</v>
      </c>
      <c r="D6" s="40" t="s">
        <v>5</v>
      </c>
      <c r="E6" s="17" t="s">
        <v>6</v>
      </c>
      <c r="F6" s="40" t="s">
        <v>7</v>
      </c>
      <c r="G6" s="17" t="s">
        <v>6</v>
      </c>
      <c r="H6" s="41" t="s">
        <v>8</v>
      </c>
      <c r="I6" s="17" t="s">
        <v>6</v>
      </c>
      <c r="J6" s="42"/>
      <c r="K6" s="197"/>
      <c r="L6" s="197"/>
      <c r="M6" s="197"/>
      <c r="N6" s="11"/>
    </row>
    <row r="7" spans="1:14" ht="33" customHeight="1">
      <c r="A7" s="64">
        <v>19</v>
      </c>
      <c r="B7" s="65" t="s">
        <v>42</v>
      </c>
      <c r="C7" s="66" t="s">
        <v>21</v>
      </c>
      <c r="D7" s="19">
        <v>11.85</v>
      </c>
      <c r="E7" s="15">
        <f aca="true" t="shared" si="0" ref="E7:E12">RANK(D7,D$7:D$12)</f>
        <v>5</v>
      </c>
      <c r="F7" s="19">
        <v>11.89</v>
      </c>
      <c r="G7" s="15">
        <f aca="true" t="shared" si="1" ref="G7:G12">RANK(F7,F$7:F$12)</f>
        <v>5</v>
      </c>
      <c r="H7" s="19">
        <f aca="true" t="shared" si="2" ref="H7:H12">D7+F7</f>
        <v>23.740000000000002</v>
      </c>
      <c r="I7" s="15">
        <f aca="true" t="shared" si="3" ref="I7:I12">RANK(H7,H$7:H$12)</f>
        <v>5</v>
      </c>
      <c r="J7" s="42"/>
      <c r="K7" s="198"/>
      <c r="L7" s="198"/>
      <c r="M7" s="198"/>
      <c r="N7" s="17"/>
    </row>
    <row r="8" spans="1:14" ht="33" customHeight="1">
      <c r="A8" s="64">
        <v>20</v>
      </c>
      <c r="B8" s="67" t="s">
        <v>43</v>
      </c>
      <c r="C8" s="68" t="s">
        <v>23</v>
      </c>
      <c r="D8" s="19">
        <v>12.8</v>
      </c>
      <c r="E8" s="15">
        <f t="shared" si="0"/>
        <v>1</v>
      </c>
      <c r="F8" s="19">
        <v>12.44</v>
      </c>
      <c r="G8" s="15">
        <f t="shared" si="1"/>
        <v>1</v>
      </c>
      <c r="H8" s="19">
        <f t="shared" si="2"/>
        <v>25.240000000000002</v>
      </c>
      <c r="I8" s="15">
        <f t="shared" si="3"/>
        <v>1</v>
      </c>
      <c r="J8" s="42"/>
      <c r="K8" s="18"/>
      <c r="L8" s="19"/>
      <c r="M8" s="19"/>
      <c r="N8" s="18"/>
    </row>
    <row r="9" spans="1:14" ht="33" customHeight="1">
      <c r="A9" s="64">
        <v>21</v>
      </c>
      <c r="B9" s="69" t="s">
        <v>44</v>
      </c>
      <c r="C9" s="70" t="s">
        <v>45</v>
      </c>
      <c r="D9" s="19">
        <v>12.275</v>
      </c>
      <c r="E9" s="15">
        <f t="shared" si="0"/>
        <v>2</v>
      </c>
      <c r="F9" s="19">
        <v>12.24</v>
      </c>
      <c r="G9" s="15">
        <f t="shared" si="1"/>
        <v>2</v>
      </c>
      <c r="H9" s="19">
        <f t="shared" si="2"/>
        <v>24.515</v>
      </c>
      <c r="I9" s="15">
        <f t="shared" si="3"/>
        <v>2</v>
      </c>
      <c r="J9" s="42"/>
      <c r="K9" s="18"/>
      <c r="L9" s="19"/>
      <c r="M9" s="19"/>
      <c r="N9" s="18"/>
    </row>
    <row r="10" spans="1:14" ht="33" customHeight="1">
      <c r="A10" s="64">
        <v>22</v>
      </c>
      <c r="B10" s="67" t="s">
        <v>46</v>
      </c>
      <c r="C10" s="71" t="s">
        <v>45</v>
      </c>
      <c r="D10" s="19">
        <v>11.6</v>
      </c>
      <c r="E10" s="15">
        <f t="shared" si="0"/>
        <v>6</v>
      </c>
      <c r="F10" s="19">
        <v>11.6</v>
      </c>
      <c r="G10" s="15">
        <f t="shared" si="1"/>
        <v>6</v>
      </c>
      <c r="H10" s="19">
        <f t="shared" si="2"/>
        <v>23.2</v>
      </c>
      <c r="I10" s="15">
        <f t="shared" si="3"/>
        <v>6</v>
      </c>
      <c r="J10" s="42"/>
      <c r="K10" s="18"/>
      <c r="L10" s="19"/>
      <c r="M10" s="19"/>
      <c r="N10" s="18"/>
    </row>
    <row r="11" spans="1:14" ht="33" customHeight="1">
      <c r="A11" s="64">
        <v>23</v>
      </c>
      <c r="B11" s="67" t="s">
        <v>47</v>
      </c>
      <c r="C11" s="68" t="s">
        <v>39</v>
      </c>
      <c r="D11" s="19">
        <v>12.2</v>
      </c>
      <c r="E11" s="15">
        <f t="shared" si="0"/>
        <v>3</v>
      </c>
      <c r="F11" s="19">
        <v>12.2</v>
      </c>
      <c r="G11" s="15">
        <f t="shared" si="1"/>
        <v>4</v>
      </c>
      <c r="H11" s="19">
        <f t="shared" si="2"/>
        <v>24.4</v>
      </c>
      <c r="I11" s="15">
        <f t="shared" si="3"/>
        <v>3</v>
      </c>
      <c r="J11" s="42"/>
      <c r="K11" s="72"/>
      <c r="L11" s="72"/>
      <c r="M11" s="72"/>
      <c r="N11" s="72"/>
    </row>
    <row r="12" spans="1:14" ht="33" customHeight="1">
      <c r="A12" s="64">
        <v>24</v>
      </c>
      <c r="B12" s="73" t="s">
        <v>48</v>
      </c>
      <c r="C12" s="74" t="s">
        <v>27</v>
      </c>
      <c r="D12" s="19">
        <v>11.9</v>
      </c>
      <c r="E12" s="15">
        <f t="shared" si="0"/>
        <v>4</v>
      </c>
      <c r="F12" s="19">
        <v>12.24</v>
      </c>
      <c r="G12" s="15">
        <f t="shared" si="1"/>
        <v>2</v>
      </c>
      <c r="H12" s="19">
        <f t="shared" si="2"/>
        <v>24.14</v>
      </c>
      <c r="I12" s="15">
        <f t="shared" si="3"/>
        <v>4</v>
      </c>
      <c r="J12" s="42"/>
      <c r="K12" s="72"/>
      <c r="L12" s="72"/>
      <c r="M12" s="72"/>
      <c r="N12" s="72"/>
    </row>
    <row r="13" spans="1:14" ht="37.5" customHeight="1">
      <c r="A13" s="20"/>
      <c r="B13" s="21"/>
      <c r="C13" s="22"/>
      <c r="D13" s="23"/>
      <c r="E13" s="24"/>
      <c r="F13" s="23"/>
      <c r="G13" s="24"/>
      <c r="H13" s="23"/>
      <c r="I13" s="24"/>
      <c r="J13" s="6"/>
      <c r="K13" s="54"/>
      <c r="L13" s="64"/>
      <c r="M13" s="64"/>
      <c r="N13" s="64"/>
    </row>
    <row r="14" spans="1:14" ht="33" customHeight="1">
      <c r="A14" s="64"/>
      <c r="B14" s="47"/>
      <c r="C14" s="47"/>
      <c r="D14" s="19"/>
      <c r="E14" s="18"/>
      <c r="F14" s="19"/>
      <c r="G14" s="18"/>
      <c r="H14" s="19"/>
      <c r="I14" s="18"/>
      <c r="J14" s="11"/>
      <c r="K14" s="18"/>
      <c r="L14" s="64"/>
      <c r="M14" s="64"/>
      <c r="N14" s="64"/>
    </row>
    <row r="15" spans="1:14" ht="33" customHeight="1">
      <c r="A15" s="64"/>
      <c r="B15" s="47"/>
      <c r="C15" s="47"/>
      <c r="D15" s="19"/>
      <c r="E15" s="18"/>
      <c r="F15" s="19"/>
      <c r="G15" s="18"/>
      <c r="H15" s="19"/>
      <c r="I15" s="18"/>
      <c r="J15" s="11"/>
      <c r="K15" s="18"/>
      <c r="L15" s="64"/>
      <c r="M15" s="64"/>
      <c r="N15" s="64"/>
    </row>
    <row r="16" spans="1:14" ht="33" customHeight="1">
      <c r="A16" s="64"/>
      <c r="B16" s="47"/>
      <c r="C16" s="47"/>
      <c r="D16" s="19"/>
      <c r="E16" s="18"/>
      <c r="F16" s="19"/>
      <c r="G16" s="18"/>
      <c r="H16" s="19"/>
      <c r="I16" s="18"/>
      <c r="J16" s="11"/>
      <c r="K16" s="18"/>
      <c r="L16" s="64"/>
      <c r="M16" s="64"/>
      <c r="N16" s="64"/>
    </row>
    <row r="17" spans="1:14" ht="33" customHeight="1">
      <c r="A17" s="64"/>
      <c r="B17" s="47"/>
      <c r="C17" s="47"/>
      <c r="D17" s="19"/>
      <c r="E17" s="18"/>
      <c r="F17" s="19"/>
      <c r="G17" s="18"/>
      <c r="H17" s="19"/>
      <c r="I17" s="18"/>
      <c r="J17" s="11"/>
      <c r="K17" s="18"/>
      <c r="L17" s="64"/>
      <c r="M17" s="64"/>
      <c r="N17" s="64"/>
    </row>
    <row r="18" spans="1:14" ht="33" customHeight="1">
      <c r="A18" s="64"/>
      <c r="B18" s="47"/>
      <c r="C18" s="47"/>
      <c r="D18" s="19"/>
      <c r="E18" s="18"/>
      <c r="F18" s="19"/>
      <c r="G18" s="18"/>
      <c r="H18" s="19"/>
      <c r="I18" s="18"/>
      <c r="J18" s="11"/>
      <c r="K18" s="18"/>
      <c r="L18" s="64"/>
      <c r="M18" s="64"/>
      <c r="N18" s="64"/>
    </row>
    <row r="19" spans="10:11" ht="15">
      <c r="J19" s="31"/>
      <c r="K19" s="38"/>
    </row>
  </sheetData>
  <sheetProtection selectLockedCells="1" selectUnlockedCells="1"/>
  <mergeCells count="5">
    <mergeCell ref="A1:N1"/>
    <mergeCell ref="A2:N2"/>
    <mergeCell ref="A4:N4"/>
    <mergeCell ref="K6:M6"/>
    <mergeCell ref="K7:M7"/>
  </mergeCells>
  <conditionalFormatting sqref="E7">
    <cfRule type="expression" priority="1" dxfId="98" stopIfTrue="1">
      <formula>RANK(D7,D$7:D$13)=1</formula>
    </cfRule>
    <cfRule type="expression" priority="2" dxfId="100" stopIfTrue="1">
      <formula>RANK(D7,D$7:D$13)=2</formula>
    </cfRule>
    <cfRule type="expression" priority="3" dxfId="99" stopIfTrue="1">
      <formula>RANK(D7,D$7:D$13)=3</formula>
    </cfRule>
  </conditionalFormatting>
  <conditionalFormatting sqref="E8:E12">
    <cfRule type="expression" priority="4" dxfId="98" stopIfTrue="1">
      <formula>RANK(D8,D$7:D$13)=1</formula>
    </cfRule>
    <cfRule type="expression" priority="5" dxfId="100" stopIfTrue="1">
      <formula>RANK(D8,D$7:D$13)=2</formula>
    </cfRule>
    <cfRule type="expression" priority="6" dxfId="99" stopIfTrue="1">
      <formula>RANK(D8,D$7:D$13)=3</formula>
    </cfRule>
  </conditionalFormatting>
  <conditionalFormatting sqref="G7:G12">
    <cfRule type="expression" priority="7" dxfId="98" stopIfTrue="1">
      <formula>RANK(F7,F$7:F$13)=1</formula>
    </cfRule>
    <cfRule type="expression" priority="8" dxfId="100" stopIfTrue="1">
      <formula>RANK(F7,F$7:F$13)=2</formula>
    </cfRule>
    <cfRule type="expression" priority="9" dxfId="99" stopIfTrue="1">
      <formula>RANK(F7,F$7:F$13)=3</formula>
    </cfRule>
  </conditionalFormatting>
  <conditionalFormatting sqref="I7:I12">
    <cfRule type="expression" priority="10" dxfId="98" stopIfTrue="1">
      <formula>RANK(H7,H$7:H$13)=1</formula>
    </cfRule>
    <cfRule type="expression" priority="11" dxfId="100" stopIfTrue="1">
      <formula>RANK(H7,H$7:H$13)=2</formula>
    </cfRule>
    <cfRule type="expression" priority="12" dxfId="99" stopIfTrue="1">
      <formula>RANK(H7,H$7:H$13)=3</formula>
    </cfRule>
  </conditionalFormatting>
  <printOptions/>
  <pageMargins left="0.39375" right="0.19652777777777777" top="0.7479166666666667" bottom="0.7479166666666667" header="0.5118110236220472" footer="0.5118110236220472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="113" zoomScaleNormal="113" zoomScalePageLayoutView="0" workbookViewId="0" topLeftCell="A4">
      <selection activeCell="F9" sqref="F9"/>
    </sheetView>
  </sheetViews>
  <sheetFormatPr defaultColWidth="8.8515625" defaultRowHeight="15"/>
  <cols>
    <col min="1" max="1" width="5.8515625" style="32" customWidth="1"/>
    <col min="2" max="2" width="22.28125" style="0" customWidth="1"/>
    <col min="3" max="3" width="17.00390625" style="32" customWidth="1"/>
    <col min="4" max="4" width="9.28125" style="0" customWidth="1"/>
    <col min="5" max="5" width="4.7109375" style="33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34" customWidth="1"/>
    <col min="12" max="12" width="9.28125" style="0" customWidth="1"/>
    <col min="13" max="13" width="8.00390625" style="0" customWidth="1"/>
    <col min="14" max="14" width="4.7109375" style="0" customWidth="1"/>
  </cols>
  <sheetData>
    <row r="1" spans="1:14" ht="21.75">
      <c r="A1" s="199" t="str">
        <f>'U8 Inter'!A1:N1</f>
        <v>General Gymnastics - Floor and Vault Competition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21.75">
      <c r="A2" s="200" t="s">
        <v>49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ht="9.75" customHeight="1">
      <c r="A3" s="35"/>
    </row>
    <row r="4" spans="1:14" ht="15">
      <c r="A4" s="203" t="str">
        <f>'U8 Inter'!A4:N4</f>
        <v>Barnsley Gymnastics Club - Sunday 6th November 2022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12.75" customHeight="1">
      <c r="A5" s="36"/>
      <c r="J5" s="37"/>
      <c r="K5" s="204"/>
      <c r="L5" s="204"/>
      <c r="M5" s="204"/>
      <c r="N5" s="3"/>
    </row>
    <row r="6" spans="1:14" ht="33" customHeight="1">
      <c r="A6" s="4"/>
      <c r="B6" s="75" t="s">
        <v>50</v>
      </c>
      <c r="C6" s="7" t="s">
        <v>4</v>
      </c>
      <c r="D6" s="8" t="s">
        <v>5</v>
      </c>
      <c r="E6" s="9" t="s">
        <v>6</v>
      </c>
      <c r="F6" s="8" t="s">
        <v>7</v>
      </c>
      <c r="G6" s="9" t="s">
        <v>6</v>
      </c>
      <c r="H6" s="10" t="s">
        <v>8</v>
      </c>
      <c r="I6" s="9" t="s">
        <v>6</v>
      </c>
      <c r="J6" s="6"/>
      <c r="K6" s="205"/>
      <c r="L6" s="205"/>
      <c r="M6" s="205"/>
      <c r="N6" s="9"/>
    </row>
    <row r="7" spans="1:14" ht="33" customHeight="1">
      <c r="A7" s="4">
        <v>25</v>
      </c>
      <c r="B7" s="43" t="s">
        <v>51</v>
      </c>
      <c r="C7" s="57" t="s">
        <v>52</v>
      </c>
      <c r="D7" s="14">
        <v>10.3</v>
      </c>
      <c r="E7" s="15">
        <f aca="true" t="shared" si="0" ref="E7:E12">RANK(D7,D$7:D$12)</f>
        <v>6</v>
      </c>
      <c r="F7" s="14">
        <v>10.5</v>
      </c>
      <c r="G7" s="15">
        <f aca="true" t="shared" si="1" ref="G7:G12">RANK(F7,F$7:F$12)</f>
        <v>5</v>
      </c>
      <c r="H7" s="14">
        <f aca="true" t="shared" si="2" ref="H7:H12">D7+F7</f>
        <v>20.8</v>
      </c>
      <c r="I7" s="15">
        <f aca="true" t="shared" si="3" ref="I7:I12">RANK(H7,H$7:H$12)</f>
        <v>6</v>
      </c>
      <c r="J7" s="6"/>
      <c r="K7" s="15"/>
      <c r="L7" s="14"/>
      <c r="M7" s="14"/>
      <c r="N7" s="15"/>
    </row>
    <row r="8" spans="1:14" ht="33" customHeight="1">
      <c r="A8" s="4">
        <v>26</v>
      </c>
      <c r="B8" s="12" t="s">
        <v>53</v>
      </c>
      <c r="C8" s="13" t="s">
        <v>54</v>
      </c>
      <c r="D8" s="14">
        <v>11.525</v>
      </c>
      <c r="E8" s="15">
        <f t="shared" si="0"/>
        <v>2</v>
      </c>
      <c r="F8" s="14">
        <v>11.1</v>
      </c>
      <c r="G8" s="15">
        <f t="shared" si="1"/>
        <v>1</v>
      </c>
      <c r="H8" s="14">
        <f t="shared" si="2"/>
        <v>22.625</v>
      </c>
      <c r="I8" s="15">
        <f t="shared" si="3"/>
        <v>1</v>
      </c>
      <c r="J8" s="6"/>
      <c r="K8" s="15"/>
      <c r="L8" s="14"/>
      <c r="M8" s="14"/>
      <c r="N8" s="15"/>
    </row>
    <row r="9" spans="1:14" ht="33" customHeight="1">
      <c r="A9" s="4">
        <v>27</v>
      </c>
      <c r="B9" s="43" t="s">
        <v>55</v>
      </c>
      <c r="C9" s="57" t="s">
        <v>14</v>
      </c>
      <c r="D9" s="14">
        <v>11.575</v>
      </c>
      <c r="E9" s="15">
        <f t="shared" si="0"/>
        <v>1</v>
      </c>
      <c r="F9" s="14">
        <v>10.2</v>
      </c>
      <c r="G9" s="15">
        <f t="shared" si="1"/>
        <v>6</v>
      </c>
      <c r="H9" s="14">
        <f t="shared" si="2"/>
        <v>21.775</v>
      </c>
      <c r="I9" s="15">
        <f t="shared" si="3"/>
        <v>5</v>
      </c>
      <c r="J9" s="6"/>
      <c r="K9" s="15"/>
      <c r="L9" s="14"/>
      <c r="M9" s="14"/>
      <c r="N9" s="15"/>
    </row>
    <row r="10" spans="1:14" ht="33" customHeight="1">
      <c r="A10" s="4">
        <v>28</v>
      </c>
      <c r="B10" s="43" t="s">
        <v>56</v>
      </c>
      <c r="C10" s="57" t="s">
        <v>14</v>
      </c>
      <c r="D10" s="14">
        <v>11.125</v>
      </c>
      <c r="E10" s="15">
        <f t="shared" si="0"/>
        <v>5</v>
      </c>
      <c r="F10" s="14">
        <v>11.1</v>
      </c>
      <c r="G10" s="15">
        <f t="shared" si="1"/>
        <v>1</v>
      </c>
      <c r="H10" s="14">
        <f t="shared" si="2"/>
        <v>22.225</v>
      </c>
      <c r="I10" s="15">
        <f t="shared" si="3"/>
        <v>3</v>
      </c>
      <c r="J10" s="6"/>
      <c r="K10" s="15"/>
      <c r="L10" s="14"/>
      <c r="M10" s="14"/>
      <c r="N10" s="15"/>
    </row>
    <row r="11" spans="1:14" ht="33" customHeight="1">
      <c r="A11" s="4">
        <v>29</v>
      </c>
      <c r="B11" s="43" t="s">
        <v>57</v>
      </c>
      <c r="C11" s="57" t="s">
        <v>58</v>
      </c>
      <c r="D11" s="14">
        <v>11.175</v>
      </c>
      <c r="E11" s="15">
        <f t="shared" si="0"/>
        <v>4</v>
      </c>
      <c r="F11" s="14">
        <v>11.05</v>
      </c>
      <c r="G11" s="15">
        <f t="shared" si="1"/>
        <v>3</v>
      </c>
      <c r="H11" s="14">
        <f t="shared" si="2"/>
        <v>22.225</v>
      </c>
      <c r="I11" s="15">
        <f t="shared" si="3"/>
        <v>3</v>
      </c>
      <c r="J11" s="6"/>
      <c r="K11" s="15"/>
      <c r="L11" s="14"/>
      <c r="M11" s="14"/>
      <c r="N11" s="15"/>
    </row>
    <row r="12" spans="1:14" ht="33" customHeight="1">
      <c r="A12" s="4">
        <v>30</v>
      </c>
      <c r="B12" s="43" t="s">
        <v>59</v>
      </c>
      <c r="C12" s="13" t="s">
        <v>58</v>
      </c>
      <c r="D12" s="14">
        <v>11.225</v>
      </c>
      <c r="E12" s="15">
        <f t="shared" si="0"/>
        <v>3</v>
      </c>
      <c r="F12" s="14">
        <v>11.05</v>
      </c>
      <c r="G12" s="15">
        <f t="shared" si="1"/>
        <v>3</v>
      </c>
      <c r="H12" s="14">
        <f t="shared" si="2"/>
        <v>22.275</v>
      </c>
      <c r="I12" s="15">
        <f t="shared" si="3"/>
        <v>2</v>
      </c>
      <c r="J12" s="6"/>
      <c r="K12" s="15"/>
      <c r="L12" s="14"/>
      <c r="M12" s="14"/>
      <c r="N12" s="15"/>
    </row>
    <row r="13" spans="1:10" ht="18.75">
      <c r="A13" s="20"/>
      <c r="B13" s="21"/>
      <c r="C13" s="22"/>
      <c r="D13" s="23"/>
      <c r="E13" s="24"/>
      <c r="F13" s="23"/>
      <c r="G13" s="24"/>
      <c r="H13" s="23"/>
      <c r="I13" s="24"/>
      <c r="J13" s="6"/>
    </row>
  </sheetData>
  <sheetProtection selectLockedCells="1" selectUnlockedCells="1"/>
  <mergeCells count="5">
    <mergeCell ref="A1:N1"/>
    <mergeCell ref="A2:N2"/>
    <mergeCell ref="A4:N4"/>
    <mergeCell ref="K5:M5"/>
    <mergeCell ref="K6:M6"/>
  </mergeCells>
  <conditionalFormatting sqref="E7:E12">
    <cfRule type="expression" priority="1" dxfId="98" stopIfTrue="1">
      <formula>RANK(D7,D$7:D$13)=1</formula>
    </cfRule>
    <cfRule type="expression" priority="2" dxfId="100" stopIfTrue="1">
      <formula>RANK(D7,D$7:D$13)=2</formula>
    </cfRule>
    <cfRule type="expression" priority="3" dxfId="99" stopIfTrue="1">
      <formula>RANK(D7,D$7:D$13)=3</formula>
    </cfRule>
  </conditionalFormatting>
  <conditionalFormatting sqref="G7:G12">
    <cfRule type="expression" priority="4" dxfId="98" stopIfTrue="1">
      <formula>RANK(F7,F$7:F$13)=1</formula>
    </cfRule>
    <cfRule type="expression" priority="5" dxfId="100" stopIfTrue="1">
      <formula>RANK(F7,F$7:F$13)=2</formula>
    </cfRule>
    <cfRule type="expression" priority="6" dxfId="99" stopIfTrue="1">
      <formula>RANK(F7,F$7:F$13)=3</formula>
    </cfRule>
  </conditionalFormatting>
  <conditionalFormatting sqref="I7:I12">
    <cfRule type="expression" priority="7" dxfId="99" stopIfTrue="1">
      <formula>RANK(H7,H$7:H$13)=3</formula>
    </cfRule>
    <cfRule type="expression" priority="8" dxfId="100" stopIfTrue="1">
      <formula>RANK(F7,F$7:F$13)=2</formula>
    </cfRule>
    <cfRule type="expression" priority="9" dxfId="98" stopIfTrue="1">
      <formula>RANK(D7,D$7:D$13)=1</formula>
    </cfRule>
  </conditionalFormatting>
  <printOptions horizontalCentered="1"/>
  <pageMargins left="0.39375" right="0.19652777777777777" top="0.7479166666666667" bottom="0.7479166666666667" header="0.5118110236220472" footer="0.5118110236220472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F12" sqref="F12"/>
    </sheetView>
  </sheetViews>
  <sheetFormatPr defaultColWidth="8.8515625" defaultRowHeight="15"/>
  <cols>
    <col min="1" max="1" width="5.140625" style="1" customWidth="1"/>
    <col min="2" max="2" width="21.140625" style="0" customWidth="1"/>
    <col min="3" max="3" width="17.00390625" style="32" customWidth="1"/>
    <col min="4" max="4" width="9.28125" style="0" customWidth="1"/>
    <col min="5" max="5" width="4.7109375" style="33" customWidth="1"/>
    <col min="6" max="6" width="9.28125" style="0" customWidth="1"/>
    <col min="7" max="7" width="4.7109375" style="0" customWidth="1"/>
    <col min="8" max="8" width="10.7109375" style="0" customWidth="1"/>
    <col min="9" max="11" width="4.7109375" style="0" customWidth="1"/>
  </cols>
  <sheetData>
    <row r="1" spans="1:11" ht="18">
      <c r="A1" s="192" t="str">
        <f>'U8 Inter'!A1:N1</f>
        <v>General Gymnastics - Floor and Vault Competition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8">
      <c r="A2" s="193" t="s">
        <v>69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2:11" ht="9.75" customHeight="1">
      <c r="B3" s="1"/>
      <c r="C3" s="1"/>
      <c r="D3" s="1"/>
      <c r="E3" s="2"/>
      <c r="F3" s="1"/>
      <c r="G3" s="1"/>
      <c r="H3" s="1"/>
      <c r="I3" s="1"/>
      <c r="J3" s="1"/>
      <c r="K3" s="1"/>
    </row>
    <row r="4" spans="1:11" ht="18">
      <c r="A4" s="194" t="str">
        <f>'U8 Inter'!A4:N4</f>
        <v>Barnsley Gymnastics Club - Sunday 6th November 2022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4" ht="19.5" customHeight="1">
      <c r="A5" s="46"/>
      <c r="B5" s="4"/>
      <c r="C5" s="4"/>
      <c r="D5" s="208">
        <v>2012</v>
      </c>
      <c r="E5" s="208"/>
      <c r="F5" s="208"/>
      <c r="G5" s="208"/>
      <c r="H5" s="208"/>
      <c r="I5" s="208"/>
      <c r="J5" s="102"/>
      <c r="K5" s="204"/>
      <c r="L5" s="204"/>
      <c r="M5" s="204"/>
      <c r="N5" s="3"/>
    </row>
    <row r="6" spans="2:18" ht="36" customHeight="1">
      <c r="B6" s="75" t="s">
        <v>50</v>
      </c>
      <c r="C6" s="7" t="s">
        <v>4</v>
      </c>
      <c r="D6" s="8" t="s">
        <v>5</v>
      </c>
      <c r="E6" s="9" t="s">
        <v>6</v>
      </c>
      <c r="F6" s="8" t="s">
        <v>7</v>
      </c>
      <c r="G6" s="9" t="s">
        <v>6</v>
      </c>
      <c r="H6" s="10" t="s">
        <v>8</v>
      </c>
      <c r="I6" s="9" t="s">
        <v>6</v>
      </c>
      <c r="J6" s="103"/>
      <c r="K6" s="209"/>
      <c r="L6" s="209"/>
      <c r="M6" s="209"/>
      <c r="N6" s="9"/>
      <c r="O6" s="210"/>
      <c r="P6" s="210"/>
      <c r="Q6" s="210"/>
      <c r="R6" s="210"/>
    </row>
    <row r="7" spans="1:14" ht="33" customHeight="1">
      <c r="A7" s="4">
        <v>31</v>
      </c>
      <c r="B7" s="43" t="s">
        <v>70</v>
      </c>
      <c r="C7" s="57" t="s">
        <v>52</v>
      </c>
      <c r="D7" s="14">
        <v>11.175</v>
      </c>
      <c r="E7" s="15">
        <f aca="true" t="shared" si="0" ref="E7:E12">RANK(D7,D$7:D$23)</f>
        <v>6</v>
      </c>
      <c r="F7" s="14">
        <v>11.4</v>
      </c>
      <c r="G7" s="15">
        <f aca="true" t="shared" si="1" ref="G7:G12">RANK(F7,F$7:F$23)</f>
        <v>5</v>
      </c>
      <c r="H7" s="14">
        <f aca="true" t="shared" si="2" ref="H7:H12">D7+F7</f>
        <v>22.575000000000003</v>
      </c>
      <c r="I7" s="15">
        <f aca="true" t="shared" si="3" ref="I7:I12">RANK(H7,H$7:H$12)</f>
        <v>5</v>
      </c>
      <c r="J7" s="104"/>
      <c r="K7" s="15"/>
      <c r="L7" s="14"/>
      <c r="M7" s="14"/>
      <c r="N7" s="15"/>
    </row>
    <row r="8" spans="1:14" ht="33" customHeight="1">
      <c r="A8" s="4">
        <v>32</v>
      </c>
      <c r="B8" s="43" t="s">
        <v>71</v>
      </c>
      <c r="C8" s="57" t="s">
        <v>52</v>
      </c>
      <c r="D8" s="14">
        <v>11.325</v>
      </c>
      <c r="E8" s="15">
        <f t="shared" si="0"/>
        <v>5</v>
      </c>
      <c r="F8" s="14">
        <v>11.15</v>
      </c>
      <c r="G8" s="15">
        <f t="shared" si="1"/>
        <v>6</v>
      </c>
      <c r="H8" s="14">
        <f t="shared" si="2"/>
        <v>22.475</v>
      </c>
      <c r="I8" s="15">
        <f t="shared" si="3"/>
        <v>6</v>
      </c>
      <c r="J8" s="104"/>
      <c r="K8" s="15"/>
      <c r="L8" s="14"/>
      <c r="M8" s="14"/>
      <c r="N8" s="15"/>
    </row>
    <row r="9" spans="1:14" ht="33" customHeight="1">
      <c r="A9" s="4">
        <v>33</v>
      </c>
      <c r="B9" s="43" t="s">
        <v>72</v>
      </c>
      <c r="C9" s="57" t="s">
        <v>14</v>
      </c>
      <c r="D9" s="14">
        <v>11.4</v>
      </c>
      <c r="E9" s="15">
        <f t="shared" si="0"/>
        <v>4</v>
      </c>
      <c r="F9" s="14">
        <v>11.65</v>
      </c>
      <c r="G9" s="15">
        <f t="shared" si="1"/>
        <v>3</v>
      </c>
      <c r="H9" s="14">
        <f t="shared" si="2"/>
        <v>23.05</v>
      </c>
      <c r="I9" s="15">
        <f t="shared" si="3"/>
        <v>4</v>
      </c>
      <c r="J9" s="104"/>
      <c r="K9" s="15"/>
      <c r="L9" s="14"/>
      <c r="M9" s="14"/>
      <c r="N9" s="15"/>
    </row>
    <row r="10" spans="1:14" ht="33" customHeight="1">
      <c r="A10" s="4">
        <v>34</v>
      </c>
      <c r="B10" s="43" t="s">
        <v>73</v>
      </c>
      <c r="C10" s="57" t="s">
        <v>14</v>
      </c>
      <c r="D10" s="14">
        <v>11.925</v>
      </c>
      <c r="E10" s="15">
        <f t="shared" si="0"/>
        <v>1</v>
      </c>
      <c r="F10" s="14">
        <v>11.75</v>
      </c>
      <c r="G10" s="15">
        <f t="shared" si="1"/>
        <v>2</v>
      </c>
      <c r="H10" s="14">
        <f t="shared" si="2"/>
        <v>23.675</v>
      </c>
      <c r="I10" s="15">
        <f t="shared" si="3"/>
        <v>1</v>
      </c>
      <c r="J10" s="104"/>
      <c r="K10" s="15"/>
      <c r="L10" s="14"/>
      <c r="M10" s="14"/>
      <c r="N10" s="15"/>
    </row>
    <row r="11" spans="1:14" ht="28.5" customHeight="1">
      <c r="A11" s="4">
        <v>35</v>
      </c>
      <c r="B11" s="12" t="s">
        <v>74</v>
      </c>
      <c r="C11" s="13" t="s">
        <v>39</v>
      </c>
      <c r="D11" s="14">
        <v>11.925</v>
      </c>
      <c r="E11" s="15">
        <f t="shared" si="0"/>
        <v>1</v>
      </c>
      <c r="F11" s="14">
        <v>11.65</v>
      </c>
      <c r="G11" s="15">
        <f t="shared" si="1"/>
        <v>3</v>
      </c>
      <c r="H11" s="14">
        <f t="shared" si="2"/>
        <v>23.575000000000003</v>
      </c>
      <c r="I11" s="15">
        <f t="shared" si="3"/>
        <v>2</v>
      </c>
      <c r="J11" s="105"/>
      <c r="K11" s="211"/>
      <c r="L11" s="211"/>
      <c r="M11" s="211"/>
      <c r="N11" s="9"/>
    </row>
    <row r="12" spans="1:14" ht="28.5" customHeight="1">
      <c r="A12" s="4">
        <v>36</v>
      </c>
      <c r="B12" s="43" t="s">
        <v>75</v>
      </c>
      <c r="C12" s="57" t="s">
        <v>27</v>
      </c>
      <c r="D12" s="14">
        <v>11.675</v>
      </c>
      <c r="E12" s="15">
        <f t="shared" si="0"/>
        <v>3</v>
      </c>
      <c r="F12" s="14">
        <v>11.9</v>
      </c>
      <c r="G12" s="15">
        <f t="shared" si="1"/>
        <v>1</v>
      </c>
      <c r="H12" s="14">
        <f t="shared" si="2"/>
        <v>23.575000000000003</v>
      </c>
      <c r="I12" s="15">
        <f t="shared" si="3"/>
        <v>2</v>
      </c>
      <c r="J12" s="105"/>
      <c r="K12" s="15"/>
      <c r="L12" s="14"/>
      <c r="M12" s="14"/>
      <c r="N12" s="15"/>
    </row>
    <row r="13" spans="1:14" ht="24.75" customHeight="1">
      <c r="A13" s="106"/>
      <c r="B13" s="107"/>
      <c r="C13" s="108"/>
      <c r="D13" s="109"/>
      <c r="E13" s="110"/>
      <c r="F13" s="109"/>
      <c r="G13" s="110"/>
      <c r="H13" s="109"/>
      <c r="I13" s="110"/>
      <c r="J13" s="110"/>
      <c r="K13" s="111"/>
      <c r="L13" s="112"/>
      <c r="M13" s="112"/>
      <c r="N13" s="111"/>
    </row>
    <row r="14" spans="1:14" ht="24.75" customHeight="1">
      <c r="A14" s="3"/>
      <c r="B14" s="113"/>
      <c r="C14" s="114"/>
      <c r="D14" s="115"/>
      <c r="E14" s="116"/>
      <c r="F14" s="115"/>
      <c r="G14" s="116"/>
      <c r="H14" s="115"/>
      <c r="I14" s="116"/>
      <c r="J14" s="116"/>
      <c r="K14" s="111"/>
      <c r="L14" s="112"/>
      <c r="M14" s="112"/>
      <c r="N14" s="111"/>
    </row>
    <row r="15" spans="1:14" ht="24.75" customHeight="1">
      <c r="A15" s="3"/>
      <c r="B15" s="113"/>
      <c r="C15" s="114"/>
      <c r="D15" s="115"/>
      <c r="E15" s="116"/>
      <c r="F15" s="115"/>
      <c r="G15" s="116"/>
      <c r="H15" s="115"/>
      <c r="I15" s="116"/>
      <c r="J15" s="116"/>
      <c r="K15" s="111"/>
      <c r="L15" s="112"/>
      <c r="M15" s="112"/>
      <c r="N15" s="111"/>
    </row>
    <row r="16" spans="1:14" ht="24.75" customHeight="1">
      <c r="A16" s="3"/>
      <c r="B16" s="117"/>
      <c r="C16" s="118"/>
      <c r="D16" s="115"/>
      <c r="E16" s="116"/>
      <c r="F16" s="115"/>
      <c r="G16" s="116"/>
      <c r="H16" s="115"/>
      <c r="I16" s="116"/>
      <c r="J16" s="116"/>
      <c r="K16" s="111"/>
      <c r="L16" s="112"/>
      <c r="M16" s="112"/>
      <c r="N16" s="111"/>
    </row>
    <row r="17" spans="1:14" ht="24.75" customHeight="1">
      <c r="A17" s="3"/>
      <c r="B17" s="117"/>
      <c r="C17" s="118"/>
      <c r="D17" s="115"/>
      <c r="E17" s="116"/>
      <c r="F17" s="115"/>
      <c r="G17" s="116"/>
      <c r="H17" s="115"/>
      <c r="I17" s="116"/>
      <c r="J17" s="116"/>
      <c r="K17" s="111"/>
      <c r="L17" s="112"/>
      <c r="M17" s="112"/>
      <c r="N17" s="111"/>
    </row>
    <row r="18" spans="1:14" ht="24.75" customHeight="1">
      <c r="A18" s="3"/>
      <c r="B18" s="31"/>
      <c r="C18" s="119"/>
      <c r="D18" s="14"/>
      <c r="E18" s="15"/>
      <c r="F18" s="14"/>
      <c r="G18" s="15"/>
      <c r="H18" s="14"/>
      <c r="I18" s="15"/>
      <c r="J18" s="15"/>
      <c r="K18" s="111"/>
      <c r="L18" s="112"/>
      <c r="M18" s="112"/>
      <c r="N18" s="111"/>
    </row>
    <row r="19" spans="1:14" ht="24.75" customHeight="1">
      <c r="A19" s="3"/>
      <c r="B19" s="31"/>
      <c r="C19" s="119"/>
      <c r="D19" s="14"/>
      <c r="E19" s="15"/>
      <c r="F19" s="14"/>
      <c r="G19" s="15"/>
      <c r="H19" s="14"/>
      <c r="I19" s="15"/>
      <c r="J19" s="15"/>
      <c r="K19" s="111"/>
      <c r="L19" s="112"/>
      <c r="M19" s="112"/>
      <c r="N19" s="111"/>
    </row>
    <row r="20" spans="1:14" ht="24.75" customHeight="1">
      <c r="A20" s="3"/>
      <c r="B20" s="31"/>
      <c r="C20" s="119"/>
      <c r="D20" s="14"/>
      <c r="E20" s="15"/>
      <c r="F20" s="14"/>
      <c r="G20" s="15"/>
      <c r="H20" s="14"/>
      <c r="I20" s="15"/>
      <c r="J20" s="15"/>
      <c r="K20" s="111"/>
      <c r="L20" s="112"/>
      <c r="M20" s="112"/>
      <c r="N20" s="111"/>
    </row>
    <row r="21" spans="1:14" ht="24.75" customHeight="1">
      <c r="A21" s="3"/>
      <c r="B21" s="31"/>
      <c r="C21" s="119"/>
      <c r="D21" s="14"/>
      <c r="E21" s="15"/>
      <c r="F21" s="14"/>
      <c r="G21" s="15"/>
      <c r="H21" s="14"/>
      <c r="I21" s="15"/>
      <c r="J21" s="15"/>
      <c r="K21" s="111"/>
      <c r="L21" s="112"/>
      <c r="M21" s="112"/>
      <c r="N21" s="111"/>
    </row>
    <row r="22" spans="1:14" ht="24.75" customHeight="1">
      <c r="A22" s="3"/>
      <c r="B22" s="31"/>
      <c r="C22" s="119"/>
      <c r="D22" s="14"/>
      <c r="E22" s="15"/>
      <c r="F22" s="14"/>
      <c r="G22" s="15"/>
      <c r="H22" s="14"/>
      <c r="I22" s="15"/>
      <c r="J22" s="15"/>
      <c r="K22" s="111"/>
      <c r="L22" s="112"/>
      <c r="M22" s="112"/>
      <c r="N22" s="111"/>
    </row>
    <row r="23" spans="1:14" ht="24.75" customHeight="1">
      <c r="A23" s="50"/>
      <c r="B23" s="51"/>
      <c r="C23" s="52"/>
      <c r="D23" s="29"/>
      <c r="E23" s="30"/>
      <c r="F23" s="29"/>
      <c r="G23" s="30"/>
      <c r="H23" s="29"/>
      <c r="I23" s="30"/>
      <c r="J23" s="30"/>
      <c r="K23" s="30"/>
      <c r="L23" s="29"/>
      <c r="M23" s="29"/>
      <c r="N23" s="30"/>
    </row>
    <row r="24" spans="1:12" ht="18.75">
      <c r="A24" s="46"/>
      <c r="B24" s="31"/>
      <c r="C24" s="48"/>
      <c r="D24" s="31"/>
      <c r="E24" s="49"/>
      <c r="F24" s="31"/>
      <c r="G24" s="31"/>
      <c r="H24" s="31"/>
      <c r="I24" s="31"/>
      <c r="J24" s="31"/>
      <c r="K24" s="31"/>
      <c r="L24" s="31"/>
    </row>
    <row r="25" spans="1:12" ht="18.75">
      <c r="A25" s="46"/>
      <c r="B25" s="31"/>
      <c r="C25" s="48"/>
      <c r="D25" s="31"/>
      <c r="E25" s="49"/>
      <c r="F25" s="31"/>
      <c r="G25" s="31"/>
      <c r="H25" s="31"/>
      <c r="I25" s="31"/>
      <c r="J25" s="31"/>
      <c r="K25" s="31"/>
      <c r="L25" s="31"/>
    </row>
    <row r="26" spans="1:12" ht="18.75">
      <c r="A26" s="46"/>
      <c r="B26" s="31"/>
      <c r="C26" s="48"/>
      <c r="D26" s="31"/>
      <c r="E26" s="49"/>
      <c r="F26" s="31"/>
      <c r="G26" s="31"/>
      <c r="H26" s="31"/>
      <c r="I26" s="31"/>
      <c r="J26" s="31"/>
      <c r="K26" s="31"/>
      <c r="L26" s="31"/>
    </row>
  </sheetData>
  <sheetProtection selectLockedCells="1" selectUnlockedCells="1"/>
  <mergeCells count="8">
    <mergeCell ref="O6:R6"/>
    <mergeCell ref="K11:M11"/>
    <mergeCell ref="A1:K1"/>
    <mergeCell ref="A2:K2"/>
    <mergeCell ref="A4:K4"/>
    <mergeCell ref="D5:I5"/>
    <mergeCell ref="K5:M5"/>
    <mergeCell ref="K6:M6"/>
  </mergeCells>
  <conditionalFormatting sqref="E7:E12 G7:G12 I7:I12">
    <cfRule type="expression" priority="1" dxfId="98" stopIfTrue="1">
      <formula>RANK(D7,D$7:D$12)=1</formula>
    </cfRule>
    <cfRule type="expression" priority="2" dxfId="100" stopIfTrue="1">
      <formula>RANK(D7,D$7:D$12)=2</formula>
    </cfRule>
    <cfRule type="expression" priority="3" dxfId="99" stopIfTrue="1">
      <formula>RANK(D7,D$7:D$12)=3</formula>
    </cfRule>
  </conditionalFormatting>
  <printOptions/>
  <pageMargins left="0.39375" right="0.19652777777777777" top="0.7479166666666667" bottom="0.7479166666666667" header="0.5118110236220472" footer="0.5118110236220472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6"/>
  <sheetViews>
    <sheetView zoomScale="69" zoomScaleNormal="69" zoomScalePageLayoutView="0" workbookViewId="0" topLeftCell="A1">
      <selection activeCell="D13" sqref="D13"/>
    </sheetView>
  </sheetViews>
  <sheetFormatPr defaultColWidth="8.8515625" defaultRowHeight="15"/>
  <cols>
    <col min="1" max="1" width="5.7109375" style="32" customWidth="1"/>
    <col min="2" max="2" width="23.421875" style="0" customWidth="1"/>
    <col min="3" max="3" width="20.421875" style="32" customWidth="1"/>
    <col min="4" max="4" width="9.28125" style="0" customWidth="1"/>
    <col min="5" max="5" width="4.7109375" style="33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8.8515625" style="0" customWidth="1"/>
    <col min="12" max="12" width="9.7109375" style="0" customWidth="1"/>
    <col min="13" max="13" width="9.421875" style="0" customWidth="1"/>
    <col min="14" max="14" width="9.140625" style="0" customWidth="1"/>
    <col min="15" max="16" width="11.00390625" style="0" customWidth="1"/>
    <col min="17" max="17" width="4.00390625" style="0" customWidth="1"/>
    <col min="18" max="18" width="13.8515625" style="0" customWidth="1"/>
    <col min="19" max="19" width="4.7109375" style="34" customWidth="1"/>
    <col min="20" max="20" width="9.28125" style="0" customWidth="1"/>
    <col min="21" max="21" width="7.421875" style="0" customWidth="1"/>
    <col min="22" max="22" width="4.7109375" style="0" customWidth="1"/>
  </cols>
  <sheetData>
    <row r="1" spans="1:22" ht="33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3" customHeight="1">
      <c r="A2" s="193" t="s">
        <v>60</v>
      </c>
      <c r="B2" s="193"/>
      <c r="C2" s="193"/>
      <c r="D2" s="193"/>
      <c r="E2" s="193"/>
      <c r="F2" s="193"/>
      <c r="G2" s="193"/>
      <c r="H2" s="193"/>
      <c r="I2" s="193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ht="18" customHeight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1"/>
      <c r="U3" s="1"/>
      <c r="V3" s="1"/>
    </row>
    <row r="4" spans="1:22" ht="33" customHeight="1">
      <c r="A4" s="194" t="str">
        <f>'U8 Inter'!A4:N4</f>
        <v>Barnsley Gymnastics Club - Sunday 6th November 2022</v>
      </c>
      <c r="B4" s="194"/>
      <c r="C4" s="194"/>
      <c r="D4" s="194"/>
      <c r="E4" s="194"/>
      <c r="F4" s="194"/>
      <c r="G4" s="194"/>
      <c r="H4" s="194"/>
      <c r="I4" s="19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ht="33" customHeight="1">
      <c r="A5" s="3"/>
      <c r="B5" s="4"/>
      <c r="C5" s="4"/>
      <c r="D5" s="4"/>
      <c r="E5" s="5"/>
      <c r="F5" s="4"/>
      <c r="G5" s="4"/>
      <c r="H5" s="4"/>
      <c r="I5" s="4"/>
      <c r="J5" s="77"/>
      <c r="K5" s="77"/>
      <c r="L5" s="78"/>
      <c r="M5" s="77"/>
      <c r="N5" s="77"/>
      <c r="O5" s="77"/>
      <c r="P5" s="77"/>
      <c r="Q5" s="77"/>
      <c r="R5" s="77"/>
      <c r="S5" s="78"/>
      <c r="T5" s="77"/>
      <c r="U5" s="77"/>
      <c r="V5" s="77"/>
      <c r="W5" s="79"/>
    </row>
    <row r="6" spans="1:23" ht="33" customHeight="1">
      <c r="A6" s="196" t="s">
        <v>50</v>
      </c>
      <c r="B6" s="196"/>
      <c r="C6" s="7" t="s">
        <v>4</v>
      </c>
      <c r="D6" s="8" t="s">
        <v>5</v>
      </c>
      <c r="E6" s="9" t="s">
        <v>6</v>
      </c>
      <c r="F6" s="8" t="s">
        <v>7</v>
      </c>
      <c r="G6" s="9" t="s">
        <v>6</v>
      </c>
      <c r="H6" s="10" t="s">
        <v>8</v>
      </c>
      <c r="I6" s="9" t="s">
        <v>6</v>
      </c>
      <c r="J6" s="80"/>
      <c r="K6" s="81"/>
      <c r="L6" s="82"/>
      <c r="M6" s="81"/>
      <c r="N6" s="82"/>
      <c r="O6" s="83"/>
      <c r="P6" s="82"/>
      <c r="Q6" s="77"/>
      <c r="R6" s="77"/>
      <c r="S6" s="195"/>
      <c r="T6" s="195"/>
      <c r="U6" s="195"/>
      <c r="V6" s="77"/>
      <c r="W6" s="79"/>
    </row>
    <row r="7" spans="1:23" ht="33" customHeight="1">
      <c r="A7" s="4">
        <v>37</v>
      </c>
      <c r="B7" s="43" t="s">
        <v>61</v>
      </c>
      <c r="C7" s="13" t="s">
        <v>52</v>
      </c>
      <c r="D7" s="84">
        <v>12.075</v>
      </c>
      <c r="E7" s="85">
        <f aca="true" t="shared" si="0" ref="E7:E12">RANK(D7,D$7:D$18)</f>
        <v>2</v>
      </c>
      <c r="F7" s="84">
        <v>12.64</v>
      </c>
      <c r="G7" s="85">
        <f aca="true" t="shared" si="1" ref="G7:G12">RANK(F7,F$7:F$18)</f>
        <v>1</v>
      </c>
      <c r="H7" s="84">
        <f aca="true" t="shared" si="2" ref="H7:H12">D7+F7</f>
        <v>24.715</v>
      </c>
      <c r="I7" s="85">
        <f aca="true" t="shared" si="3" ref="I7:I12">RANK(H7,H$7:H$18)</f>
        <v>1</v>
      </c>
      <c r="J7" s="86"/>
      <c r="K7" s="87"/>
      <c r="L7" s="88"/>
      <c r="M7" s="87"/>
      <c r="N7" s="88"/>
      <c r="O7" s="87"/>
      <c r="P7" s="88"/>
      <c r="Q7" s="77"/>
      <c r="R7" s="89"/>
      <c r="S7" s="206"/>
      <c r="T7" s="206"/>
      <c r="U7" s="206"/>
      <c r="V7" s="82"/>
      <c r="W7" s="79"/>
    </row>
    <row r="8" spans="1:23" ht="33" customHeight="1">
      <c r="A8" s="4">
        <v>38</v>
      </c>
      <c r="B8" s="43" t="s">
        <v>62</v>
      </c>
      <c r="C8" s="45" t="s">
        <v>23</v>
      </c>
      <c r="D8" s="84">
        <v>12.35</v>
      </c>
      <c r="E8" s="85">
        <f t="shared" si="0"/>
        <v>1</v>
      </c>
      <c r="F8" s="84">
        <v>12.34</v>
      </c>
      <c r="G8" s="85">
        <f t="shared" si="1"/>
        <v>3</v>
      </c>
      <c r="H8" s="84">
        <f t="shared" si="2"/>
        <v>24.689999999999998</v>
      </c>
      <c r="I8" s="85">
        <f t="shared" si="3"/>
        <v>2</v>
      </c>
      <c r="J8" s="86"/>
      <c r="K8" s="87"/>
      <c r="L8" s="88"/>
      <c r="M8" s="87"/>
      <c r="N8" s="88"/>
      <c r="O8" s="87"/>
      <c r="P8" s="88"/>
      <c r="Q8" s="77"/>
      <c r="R8" s="89"/>
      <c r="S8" s="78"/>
      <c r="T8" s="89"/>
      <c r="U8" s="89"/>
      <c r="V8" s="78"/>
      <c r="W8" s="79"/>
    </row>
    <row r="9" spans="1:23" ht="33" customHeight="1">
      <c r="A9" s="4">
        <v>39</v>
      </c>
      <c r="B9" s="43" t="s">
        <v>63</v>
      </c>
      <c r="C9" s="45" t="s">
        <v>36</v>
      </c>
      <c r="D9" s="84">
        <v>10.8</v>
      </c>
      <c r="E9" s="85">
        <f t="shared" si="0"/>
        <v>6</v>
      </c>
      <c r="F9" s="84">
        <v>11.87</v>
      </c>
      <c r="G9" s="85">
        <f t="shared" si="1"/>
        <v>6</v>
      </c>
      <c r="H9" s="84">
        <f t="shared" si="2"/>
        <v>22.67</v>
      </c>
      <c r="I9" s="85">
        <f t="shared" si="3"/>
        <v>6</v>
      </c>
      <c r="J9" s="86"/>
      <c r="K9" s="87"/>
      <c r="L9" s="88"/>
      <c r="M9" s="87"/>
      <c r="N9" s="88"/>
      <c r="O9" s="87"/>
      <c r="P9" s="88"/>
      <c r="Q9" s="77"/>
      <c r="R9" s="89"/>
      <c r="S9" s="78"/>
      <c r="T9" s="89"/>
      <c r="U9" s="89"/>
      <c r="V9" s="78"/>
      <c r="W9" s="79"/>
    </row>
    <row r="10" spans="1:23" ht="33" customHeight="1">
      <c r="A10" s="4">
        <v>40</v>
      </c>
      <c r="B10" s="43" t="s">
        <v>64</v>
      </c>
      <c r="C10" s="45" t="s">
        <v>45</v>
      </c>
      <c r="D10" s="84">
        <v>11.375</v>
      </c>
      <c r="E10" s="85">
        <f t="shared" si="0"/>
        <v>5</v>
      </c>
      <c r="F10" s="84">
        <v>12.1</v>
      </c>
      <c r="G10" s="85">
        <f t="shared" si="1"/>
        <v>5</v>
      </c>
      <c r="H10" s="84">
        <f t="shared" si="2"/>
        <v>23.475</v>
      </c>
      <c r="I10" s="85">
        <f t="shared" si="3"/>
        <v>5</v>
      </c>
      <c r="J10" s="86"/>
      <c r="K10" s="87"/>
      <c r="L10" s="88"/>
      <c r="M10" s="87"/>
      <c r="N10" s="88"/>
      <c r="O10" s="87"/>
      <c r="P10" s="88"/>
      <c r="Q10" s="77"/>
      <c r="R10" s="89"/>
      <c r="S10" s="78"/>
      <c r="T10" s="89"/>
      <c r="U10" s="89"/>
      <c r="V10" s="78"/>
      <c r="W10" s="79"/>
    </row>
    <row r="11" spans="1:23" ht="33" customHeight="1">
      <c r="A11" s="4">
        <v>41</v>
      </c>
      <c r="B11" s="43" t="s">
        <v>65</v>
      </c>
      <c r="C11" s="90" t="s">
        <v>66</v>
      </c>
      <c r="D11" s="84">
        <v>11.85</v>
      </c>
      <c r="E11" s="85">
        <f t="shared" si="0"/>
        <v>3</v>
      </c>
      <c r="F11" s="84">
        <v>12.44</v>
      </c>
      <c r="G11" s="85">
        <f t="shared" si="1"/>
        <v>2</v>
      </c>
      <c r="H11" s="84">
        <f t="shared" si="2"/>
        <v>24.29</v>
      </c>
      <c r="I11" s="85">
        <f t="shared" si="3"/>
        <v>3</v>
      </c>
      <c r="J11" s="86"/>
      <c r="K11" s="87"/>
      <c r="L11" s="88"/>
      <c r="M11" s="87"/>
      <c r="N11" s="88"/>
      <c r="O11" s="87"/>
      <c r="P11" s="88"/>
      <c r="Q11" s="77"/>
      <c r="R11" s="89"/>
      <c r="S11" s="78"/>
      <c r="T11" s="89"/>
      <c r="U11" s="89"/>
      <c r="V11" s="78"/>
      <c r="W11" s="79"/>
    </row>
    <row r="12" spans="1:23" ht="33" customHeight="1">
      <c r="A12" s="4">
        <v>42</v>
      </c>
      <c r="B12" s="43" t="s">
        <v>67</v>
      </c>
      <c r="C12" s="13" t="s">
        <v>68</v>
      </c>
      <c r="D12" s="84">
        <v>11.825</v>
      </c>
      <c r="E12" s="85">
        <f t="shared" si="0"/>
        <v>4</v>
      </c>
      <c r="F12" s="84">
        <v>12.24</v>
      </c>
      <c r="G12" s="85">
        <f t="shared" si="1"/>
        <v>4</v>
      </c>
      <c r="H12" s="84">
        <f t="shared" si="2"/>
        <v>24.064999999999998</v>
      </c>
      <c r="I12" s="85">
        <f t="shared" si="3"/>
        <v>4</v>
      </c>
      <c r="J12" s="86"/>
      <c r="K12" s="91"/>
      <c r="L12" s="92"/>
      <c r="M12" s="91"/>
      <c r="N12" s="92"/>
      <c r="O12" s="91"/>
      <c r="P12" s="92"/>
      <c r="Q12" s="77"/>
      <c r="R12" s="89"/>
      <c r="S12" s="207"/>
      <c r="T12" s="207"/>
      <c r="U12" s="207"/>
      <c r="V12" s="82"/>
      <c r="W12" s="79"/>
    </row>
    <row r="13" spans="1:23" ht="33" customHeight="1">
      <c r="A13" s="93"/>
      <c r="B13" s="94"/>
      <c r="C13" s="95"/>
      <c r="D13" s="96"/>
      <c r="E13" s="97"/>
      <c r="F13" s="96"/>
      <c r="G13" s="97"/>
      <c r="H13" s="96"/>
      <c r="I13" s="97"/>
      <c r="J13" s="80"/>
      <c r="K13" s="77"/>
      <c r="L13" s="77"/>
      <c r="M13" s="77"/>
      <c r="N13" s="77"/>
      <c r="O13" s="77"/>
      <c r="P13" s="77"/>
      <c r="Q13" s="77"/>
      <c r="R13" s="77"/>
      <c r="S13" s="98"/>
      <c r="T13" s="99"/>
      <c r="U13" s="99"/>
      <c r="V13" s="82"/>
      <c r="W13" s="79"/>
    </row>
    <row r="14" spans="1:23" ht="33" customHeight="1">
      <c r="A14" s="3"/>
      <c r="C14" s="25"/>
      <c r="D14" s="14"/>
      <c r="E14" s="15"/>
      <c r="F14" s="14"/>
      <c r="G14" s="15"/>
      <c r="H14" s="14"/>
      <c r="I14" s="15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89"/>
      <c r="U14" s="89"/>
      <c r="V14" s="78"/>
      <c r="W14" s="79"/>
    </row>
    <row r="15" spans="1:23" ht="24.75" customHeight="1">
      <c r="A15" s="50"/>
      <c r="B15" s="51"/>
      <c r="C15" s="52"/>
      <c r="D15" s="29"/>
      <c r="E15" s="30"/>
      <c r="F15" s="29"/>
      <c r="G15" s="30"/>
      <c r="H15" s="29"/>
      <c r="I15" s="30"/>
      <c r="J15" s="79"/>
      <c r="K15" s="79"/>
      <c r="L15" s="79"/>
      <c r="M15" s="79"/>
      <c r="N15" s="79"/>
      <c r="O15" s="79"/>
      <c r="P15" s="79"/>
      <c r="Q15" s="79"/>
      <c r="R15" s="79"/>
      <c r="S15" s="78"/>
      <c r="T15" s="89"/>
      <c r="U15" s="89"/>
      <c r="V15" s="78"/>
      <c r="W15" s="79"/>
    </row>
    <row r="16" spans="1:23" ht="24.75" customHeight="1">
      <c r="A16" s="50"/>
      <c r="C16" s="52"/>
      <c r="D16" s="29"/>
      <c r="E16" s="30"/>
      <c r="F16" s="29"/>
      <c r="G16" s="30"/>
      <c r="H16" s="29"/>
      <c r="I16" s="30"/>
      <c r="J16" s="79"/>
      <c r="K16" s="79"/>
      <c r="L16" s="79"/>
      <c r="M16" s="79"/>
      <c r="N16" s="79"/>
      <c r="O16" s="79"/>
      <c r="P16" s="79"/>
      <c r="Q16" s="79"/>
      <c r="R16" s="79"/>
      <c r="S16" s="78"/>
      <c r="T16" s="89"/>
      <c r="U16" s="89"/>
      <c r="V16" s="78"/>
      <c r="W16" s="79"/>
    </row>
    <row r="17" spans="1:23" ht="24.75" customHeight="1">
      <c r="A17" s="50"/>
      <c r="B17" s="51"/>
      <c r="C17" s="52"/>
      <c r="D17" s="29"/>
      <c r="E17" s="30"/>
      <c r="F17" s="29"/>
      <c r="G17" s="30"/>
      <c r="H17" s="29"/>
      <c r="I17" s="30"/>
      <c r="J17" s="79"/>
      <c r="K17" s="79"/>
      <c r="L17" s="79"/>
      <c r="M17" s="79"/>
      <c r="N17" s="79"/>
      <c r="O17" s="79"/>
      <c r="P17" s="79"/>
      <c r="Q17" s="79"/>
      <c r="R17" s="79"/>
      <c r="S17" s="100"/>
      <c r="T17" s="101"/>
      <c r="U17" s="101"/>
      <c r="V17" s="100"/>
      <c r="W17" s="79"/>
    </row>
    <row r="18" spans="1:23" ht="24.75" customHeight="1">
      <c r="A18" s="50"/>
      <c r="B18" s="51"/>
      <c r="C18" s="52"/>
      <c r="D18" s="29"/>
      <c r="E18" s="30"/>
      <c r="F18" s="29"/>
      <c r="G18" s="30"/>
      <c r="H18" s="29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0"/>
      <c r="T18" s="29"/>
      <c r="U18" s="29"/>
      <c r="V18" s="30"/>
      <c r="W18" s="31"/>
    </row>
    <row r="19" spans="1:23" ht="27" customHeight="1">
      <c r="A19" s="202"/>
      <c r="B19" s="202"/>
      <c r="C19" s="48"/>
      <c r="D19" s="31"/>
      <c r="E19" s="49"/>
      <c r="F19" s="29"/>
      <c r="G19" s="30"/>
      <c r="H19" s="29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8"/>
      <c r="T19" s="31"/>
      <c r="U19" s="31"/>
      <c r="V19" s="31"/>
      <c r="W19" s="31"/>
    </row>
    <row r="20" spans="1:23" ht="24.75" customHeight="1">
      <c r="A20" s="50"/>
      <c r="B20" s="51"/>
      <c r="C20" s="52"/>
      <c r="D20" s="29"/>
      <c r="E20" s="30"/>
      <c r="F20" s="29"/>
      <c r="G20" s="30"/>
      <c r="H20" s="29"/>
      <c r="I20" s="30"/>
      <c r="J20" s="31"/>
      <c r="K20" s="31"/>
      <c r="L20" s="31"/>
      <c r="M20" s="31"/>
      <c r="N20" s="31"/>
      <c r="O20" s="31"/>
      <c r="P20" s="31"/>
      <c r="Q20" s="31"/>
      <c r="R20" s="31"/>
      <c r="S20" s="30"/>
      <c r="T20" s="29"/>
      <c r="U20" s="29"/>
      <c r="V20" s="30"/>
      <c r="W20" s="31"/>
    </row>
    <row r="21" spans="1:23" ht="24.75" customHeight="1">
      <c r="A21" s="50"/>
      <c r="B21" s="51"/>
      <c r="C21" s="52"/>
      <c r="D21" s="29"/>
      <c r="E21" s="30"/>
      <c r="F21" s="29"/>
      <c r="G21" s="30"/>
      <c r="H21" s="29"/>
      <c r="I21" s="30"/>
      <c r="J21" s="31"/>
      <c r="K21" s="31"/>
      <c r="L21" s="31"/>
      <c r="M21" s="31"/>
      <c r="N21" s="31"/>
      <c r="O21" s="31"/>
      <c r="P21" s="31"/>
      <c r="Q21" s="31"/>
      <c r="R21" s="31"/>
      <c r="S21" s="30"/>
      <c r="T21" s="29"/>
      <c r="U21" s="29"/>
      <c r="V21" s="30"/>
      <c r="W21" s="31"/>
    </row>
    <row r="22" spans="1:23" ht="24.75" customHeight="1">
      <c r="A22" s="50"/>
      <c r="B22" s="51"/>
      <c r="C22" s="52"/>
      <c r="D22" s="29"/>
      <c r="E22" s="30"/>
      <c r="F22" s="29"/>
      <c r="G22" s="30"/>
      <c r="H22" s="29"/>
      <c r="I22" s="30"/>
      <c r="J22" s="31"/>
      <c r="K22" s="31"/>
      <c r="L22" s="31"/>
      <c r="M22" s="31"/>
      <c r="N22" s="31"/>
      <c r="O22" s="31"/>
      <c r="P22" s="31"/>
      <c r="Q22" s="31"/>
      <c r="R22" s="31"/>
      <c r="S22" s="30"/>
      <c r="T22" s="29"/>
      <c r="U22" s="29"/>
      <c r="V22" s="30"/>
      <c r="W22" s="31"/>
    </row>
    <row r="23" spans="1:23" ht="24.75" customHeight="1">
      <c r="A23" s="50"/>
      <c r="B23" s="51"/>
      <c r="C23" s="52"/>
      <c r="D23" s="29"/>
      <c r="E23" s="30"/>
      <c r="F23" s="29"/>
      <c r="G23" s="30"/>
      <c r="H23" s="29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0"/>
      <c r="T23" s="29"/>
      <c r="U23" s="29"/>
      <c r="V23" s="30"/>
      <c r="W23" s="31"/>
    </row>
    <row r="24" spans="1:23" ht="24.75" customHeight="1">
      <c r="A24" s="50"/>
      <c r="B24" s="51"/>
      <c r="C24" s="52"/>
      <c r="D24" s="29"/>
      <c r="E24" s="30"/>
      <c r="F24" s="29"/>
      <c r="G24" s="30"/>
      <c r="H24" s="29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0"/>
      <c r="T24" s="29"/>
      <c r="U24" s="29"/>
      <c r="V24" s="30"/>
      <c r="W24" s="31"/>
    </row>
    <row r="25" spans="1:23" ht="24.75" customHeight="1">
      <c r="A25" s="50"/>
      <c r="B25" s="51"/>
      <c r="C25" s="52"/>
      <c r="D25" s="29"/>
      <c r="E25" s="30"/>
      <c r="F25" s="29"/>
      <c r="G25" s="30"/>
      <c r="H25" s="29"/>
      <c r="I25" s="30"/>
      <c r="J25" s="31"/>
      <c r="K25" s="31"/>
      <c r="L25" s="31"/>
      <c r="M25" s="31"/>
      <c r="N25" s="31"/>
      <c r="O25" s="31"/>
      <c r="P25" s="31"/>
      <c r="Q25" s="31"/>
      <c r="R25" s="31"/>
      <c r="S25" s="30"/>
      <c r="T25" s="29"/>
      <c r="U25" s="29"/>
      <c r="V25" s="30"/>
      <c r="W25" s="31"/>
    </row>
    <row r="26" spans="1:23" ht="24.75" customHeight="1">
      <c r="A26" s="50"/>
      <c r="B26" s="51"/>
      <c r="C26" s="52"/>
      <c r="D26" s="29"/>
      <c r="E26" s="30"/>
      <c r="F26" s="29"/>
      <c r="G26" s="30"/>
      <c r="H26" s="29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0"/>
      <c r="T26" s="29"/>
      <c r="U26" s="29"/>
      <c r="V26" s="30"/>
      <c r="W26" s="31"/>
    </row>
    <row r="27" spans="1:23" ht="24.75" customHeight="1">
      <c r="A27" s="50"/>
      <c r="B27" s="51"/>
      <c r="C27" s="52"/>
      <c r="D27" s="29"/>
      <c r="E27" s="30"/>
      <c r="F27" s="29"/>
      <c r="G27" s="30"/>
      <c r="H27" s="29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0"/>
      <c r="T27" s="29"/>
      <c r="U27" s="29"/>
      <c r="V27" s="30"/>
      <c r="W27" s="31"/>
    </row>
    <row r="28" spans="1:23" ht="24.75" customHeight="1">
      <c r="A28" s="50"/>
      <c r="B28" s="51"/>
      <c r="C28" s="52"/>
      <c r="D28" s="29"/>
      <c r="E28" s="30"/>
      <c r="F28" s="29"/>
      <c r="G28" s="30"/>
      <c r="H28" s="29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0"/>
      <c r="T28" s="29"/>
      <c r="U28" s="29"/>
      <c r="V28" s="30"/>
      <c r="W28" s="31"/>
    </row>
    <row r="29" spans="1:23" ht="24.75" customHeight="1">
      <c r="A29" s="50"/>
      <c r="B29" s="51"/>
      <c r="C29" s="52"/>
      <c r="D29" s="29"/>
      <c r="E29" s="30"/>
      <c r="F29" s="29"/>
      <c r="G29" s="30"/>
      <c r="H29" s="29"/>
      <c r="I29" s="30"/>
      <c r="J29" s="31"/>
      <c r="K29" s="31"/>
      <c r="L29" s="31"/>
      <c r="M29" s="31"/>
      <c r="N29" s="31"/>
      <c r="O29" s="31"/>
      <c r="P29" s="31"/>
      <c r="Q29" s="31"/>
      <c r="R29" s="31"/>
      <c r="S29" s="30"/>
      <c r="T29" s="29"/>
      <c r="U29" s="29"/>
      <c r="V29" s="30"/>
      <c r="W29" s="31"/>
    </row>
    <row r="30" spans="1:23" ht="24.75" customHeight="1">
      <c r="A30" s="50"/>
      <c r="B30" s="51"/>
      <c r="C30" s="52"/>
      <c r="D30" s="29"/>
      <c r="E30" s="30"/>
      <c r="F30" s="29"/>
      <c r="G30" s="30"/>
      <c r="H30" s="29"/>
      <c r="I30" s="30"/>
      <c r="J30" s="31"/>
      <c r="K30" s="31"/>
      <c r="L30" s="31"/>
      <c r="M30" s="31"/>
      <c r="N30" s="31"/>
      <c r="O30" s="31"/>
      <c r="P30" s="31"/>
      <c r="Q30" s="31"/>
      <c r="R30" s="31"/>
      <c r="S30" s="30"/>
      <c r="T30" s="29"/>
      <c r="U30" s="29"/>
      <c r="V30" s="30"/>
      <c r="W30" s="31"/>
    </row>
    <row r="31" spans="1:23" ht="24.75" customHeight="1">
      <c r="A31" s="50"/>
      <c r="B31" s="51"/>
      <c r="C31" s="52"/>
      <c r="D31" s="29"/>
      <c r="E31" s="30"/>
      <c r="F31" s="29"/>
      <c r="G31" s="30"/>
      <c r="H31" s="29"/>
      <c r="I31" s="30"/>
      <c r="J31" s="31"/>
      <c r="K31" s="31"/>
      <c r="L31" s="31"/>
      <c r="M31" s="31"/>
      <c r="N31" s="31"/>
      <c r="O31" s="31"/>
      <c r="P31" s="31"/>
      <c r="Q31" s="31"/>
      <c r="R31" s="31"/>
      <c r="S31" s="30"/>
      <c r="T31" s="29"/>
      <c r="U31" s="29"/>
      <c r="V31" s="30"/>
      <c r="W31" s="31"/>
    </row>
    <row r="32" spans="1:23" ht="24.75" customHeight="1">
      <c r="A32" s="50"/>
      <c r="B32" s="51"/>
      <c r="C32" s="52"/>
      <c r="D32" s="29"/>
      <c r="E32" s="30"/>
      <c r="F32" s="29"/>
      <c r="G32" s="30"/>
      <c r="H32" s="29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0"/>
      <c r="T32" s="29"/>
      <c r="U32" s="29"/>
      <c r="V32" s="30"/>
      <c r="W32" s="31"/>
    </row>
    <row r="33" spans="1:23" ht="24.75" customHeight="1">
      <c r="A33" s="50"/>
      <c r="B33" s="51"/>
      <c r="C33" s="52"/>
      <c r="D33" s="29"/>
      <c r="E33" s="30"/>
      <c r="F33" s="29"/>
      <c r="G33" s="30"/>
      <c r="H33" s="29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0"/>
      <c r="T33" s="29"/>
      <c r="U33" s="29"/>
      <c r="V33" s="30"/>
      <c r="W33" s="31"/>
    </row>
    <row r="34" spans="1:23" ht="24.75" customHeight="1">
      <c r="A34" s="50"/>
      <c r="B34" s="51"/>
      <c r="C34" s="52"/>
      <c r="D34" s="29"/>
      <c r="E34" s="30"/>
      <c r="F34" s="29"/>
      <c r="G34" s="30"/>
      <c r="H34" s="29"/>
      <c r="I34" s="30"/>
      <c r="J34" s="31"/>
      <c r="K34" s="31"/>
      <c r="L34" s="31"/>
      <c r="M34" s="31"/>
      <c r="N34" s="31"/>
      <c r="O34" s="31"/>
      <c r="P34" s="31"/>
      <c r="Q34" s="31"/>
      <c r="R34" s="31"/>
      <c r="S34" s="30"/>
      <c r="T34" s="29"/>
      <c r="U34" s="29"/>
      <c r="V34" s="30"/>
      <c r="W34" s="31"/>
    </row>
    <row r="35" ht="15">
      <c r="D35" s="29"/>
    </row>
    <row r="36" ht="15">
      <c r="D36" s="29"/>
    </row>
  </sheetData>
  <sheetProtection selectLockedCells="1" selectUnlockedCells="1"/>
  <mergeCells count="8">
    <mergeCell ref="S12:U12"/>
    <mergeCell ref="A19:B19"/>
    <mergeCell ref="A1:I1"/>
    <mergeCell ref="A2:I2"/>
    <mergeCell ref="A4:I4"/>
    <mergeCell ref="A6:B6"/>
    <mergeCell ref="S6:U6"/>
    <mergeCell ref="S7:U7"/>
  </mergeCells>
  <conditionalFormatting sqref="E7:E12 G7:G12 I7:I12 L7:L12 N7:N12 P7:P12">
    <cfRule type="expression" priority="1" dxfId="98" stopIfTrue="1">
      <formula>RANK(D7,D$7:D$12)=1</formula>
    </cfRule>
    <cfRule type="expression" priority="2" dxfId="100" stopIfTrue="1">
      <formula>RANK(D7,D$7:D$12)=2</formula>
    </cfRule>
    <cfRule type="expression" priority="3" dxfId="99" stopIfTrue="1">
      <formula>RANK(D7,D$7:D$12)=3</formula>
    </cfRule>
  </conditionalFormatting>
  <printOptions horizontalCentered="1"/>
  <pageMargins left="0.11805555555555557" right="0.11805555555555557" top="0.31527777777777777" bottom="0.07847222222222222" header="0.5118110236220472" footer="0.5118110236220472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J14" sqref="J14"/>
    </sheetView>
  </sheetViews>
  <sheetFormatPr defaultColWidth="8.8515625" defaultRowHeight="15"/>
  <cols>
    <col min="1" max="1" width="4.421875" style="32" customWidth="1"/>
    <col min="2" max="2" width="26.00390625" style="0" customWidth="1"/>
    <col min="3" max="3" width="17.00390625" style="32" customWidth="1"/>
    <col min="4" max="4" width="9.28125" style="0" customWidth="1"/>
    <col min="5" max="5" width="4.7109375" style="33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34" customWidth="1"/>
    <col min="12" max="12" width="9.28125" style="0" customWidth="1"/>
    <col min="13" max="13" width="8.00390625" style="0" customWidth="1"/>
    <col min="14" max="14" width="4.7109375" style="0" customWidth="1"/>
  </cols>
  <sheetData>
    <row r="1" spans="1:14" ht="21.75">
      <c r="A1" s="199" t="str">
        <f>'U8 Inter'!A1:N1</f>
        <v>General Gymnastics - Floor and Vault Competition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21.75">
      <c r="A2" s="200" t="s">
        <v>76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ht="9.75" customHeight="1">
      <c r="A3" s="35"/>
    </row>
    <row r="4" spans="1:14" ht="15">
      <c r="A4" s="203" t="str">
        <f>'U8 Inter'!A4:N4</f>
        <v>Barnsley Gymnastics Club - Sunday 6th November 2022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12.75" customHeight="1">
      <c r="A5" s="120"/>
      <c r="B5" s="4"/>
      <c r="C5" s="4"/>
      <c r="D5" s="4"/>
      <c r="E5" s="5"/>
      <c r="F5" s="4"/>
      <c r="G5" s="4"/>
      <c r="H5" s="4"/>
      <c r="I5" s="4"/>
      <c r="J5" s="6"/>
      <c r="K5" s="212"/>
      <c r="L5" s="212"/>
      <c r="M5" s="212"/>
      <c r="N5" s="4"/>
    </row>
    <row r="6" spans="1:14" ht="33" customHeight="1">
      <c r="A6" s="4"/>
      <c r="B6" s="75" t="s">
        <v>50</v>
      </c>
      <c r="C6" s="7" t="s">
        <v>4</v>
      </c>
      <c r="D6" s="8" t="s">
        <v>5</v>
      </c>
      <c r="E6" s="9" t="s">
        <v>6</v>
      </c>
      <c r="F6" s="8" t="s">
        <v>7</v>
      </c>
      <c r="G6" s="9" t="s">
        <v>6</v>
      </c>
      <c r="H6" s="10" t="s">
        <v>8</v>
      </c>
      <c r="I6" s="9" t="s">
        <v>6</v>
      </c>
      <c r="J6" s="6"/>
      <c r="K6" s="195"/>
      <c r="L6" s="195"/>
      <c r="M6" s="195"/>
      <c r="N6" s="3"/>
    </row>
    <row r="7" spans="1:14" ht="33" customHeight="1">
      <c r="A7" s="4">
        <v>43</v>
      </c>
      <c r="B7" s="121" t="s">
        <v>77</v>
      </c>
      <c r="C7" s="44" t="s">
        <v>23</v>
      </c>
      <c r="D7" s="122">
        <v>12.95</v>
      </c>
      <c r="E7" s="123">
        <f aca="true" t="shared" si="0" ref="E7:E12">RANK(D7,D$7:D$12)</f>
        <v>2</v>
      </c>
      <c r="F7" s="122">
        <v>12.77</v>
      </c>
      <c r="G7" s="123">
        <f aca="true" t="shared" si="1" ref="G7:G12">RANK(F7,F$7:F$12)</f>
        <v>1</v>
      </c>
      <c r="H7" s="122">
        <f aca="true" t="shared" si="2" ref="H7:H12">D7+F7</f>
        <v>25.72</v>
      </c>
      <c r="I7" s="123">
        <f aca="true" t="shared" si="3" ref="I7:I12">RANK(H7,H$7:H$12)</f>
        <v>1</v>
      </c>
      <c r="J7" s="6"/>
      <c r="K7" s="213"/>
      <c r="L7" s="213"/>
      <c r="M7" s="213"/>
      <c r="N7" s="9"/>
    </row>
    <row r="8" spans="1:14" ht="33" customHeight="1">
      <c r="A8" s="4">
        <v>44</v>
      </c>
      <c r="B8" s="124" t="s">
        <v>78</v>
      </c>
      <c r="C8" s="13" t="s">
        <v>79</v>
      </c>
      <c r="D8" s="122">
        <v>13</v>
      </c>
      <c r="E8" s="123">
        <f t="shared" si="0"/>
        <v>1</v>
      </c>
      <c r="F8" s="122">
        <v>12.44</v>
      </c>
      <c r="G8" s="123">
        <f t="shared" si="1"/>
        <v>3</v>
      </c>
      <c r="H8" s="122">
        <f t="shared" si="2"/>
        <v>25.439999999999998</v>
      </c>
      <c r="I8" s="123">
        <f t="shared" si="3"/>
        <v>2</v>
      </c>
      <c r="J8" s="6"/>
      <c r="K8" s="15"/>
      <c r="L8" s="14"/>
      <c r="M8" s="14"/>
      <c r="N8" s="15"/>
    </row>
    <row r="9" spans="1:14" ht="33" customHeight="1">
      <c r="A9" s="4">
        <v>45</v>
      </c>
      <c r="B9" s="124" t="s">
        <v>80</v>
      </c>
      <c r="C9" s="13" t="s">
        <v>81</v>
      </c>
      <c r="D9" s="122">
        <v>11.625</v>
      </c>
      <c r="E9" s="123">
        <f t="shared" si="0"/>
        <v>6</v>
      </c>
      <c r="F9" s="122">
        <v>11</v>
      </c>
      <c r="G9" s="123">
        <f t="shared" si="1"/>
        <v>6</v>
      </c>
      <c r="H9" s="122">
        <f t="shared" si="2"/>
        <v>22.625</v>
      </c>
      <c r="I9" s="123">
        <f t="shared" si="3"/>
        <v>6</v>
      </c>
      <c r="J9" s="6"/>
      <c r="K9" s="15"/>
      <c r="L9" s="14"/>
      <c r="M9" s="14"/>
      <c r="N9" s="15"/>
    </row>
    <row r="10" spans="1:14" ht="33" customHeight="1">
      <c r="A10" s="4">
        <v>46</v>
      </c>
      <c r="B10" s="124" t="s">
        <v>82</v>
      </c>
      <c r="C10" s="13" t="s">
        <v>14</v>
      </c>
      <c r="D10" s="122">
        <v>11.775</v>
      </c>
      <c r="E10" s="123">
        <f t="shared" si="0"/>
        <v>5</v>
      </c>
      <c r="F10" s="122">
        <v>12.3</v>
      </c>
      <c r="G10" s="123">
        <f t="shared" si="1"/>
        <v>4</v>
      </c>
      <c r="H10" s="122">
        <f t="shared" si="2"/>
        <v>24.075000000000003</v>
      </c>
      <c r="I10" s="123">
        <f t="shared" si="3"/>
        <v>5</v>
      </c>
      <c r="J10" s="6"/>
      <c r="K10" s="15"/>
      <c r="L10" s="14"/>
      <c r="M10" s="14"/>
      <c r="N10" s="15"/>
    </row>
    <row r="11" spans="1:10" ht="33" customHeight="1">
      <c r="A11" s="4">
        <v>47</v>
      </c>
      <c r="B11" s="121" t="s">
        <v>83</v>
      </c>
      <c r="C11" s="44" t="s">
        <v>39</v>
      </c>
      <c r="D11" s="122">
        <v>12.075</v>
      </c>
      <c r="E11" s="123">
        <f t="shared" si="0"/>
        <v>4</v>
      </c>
      <c r="F11" s="122">
        <v>12.57</v>
      </c>
      <c r="G11" s="123">
        <f t="shared" si="1"/>
        <v>2</v>
      </c>
      <c r="H11" s="122">
        <f t="shared" si="2"/>
        <v>24.645</v>
      </c>
      <c r="I11" s="123">
        <f t="shared" si="3"/>
        <v>3</v>
      </c>
      <c r="J11" s="6"/>
    </row>
    <row r="12" spans="1:14" ht="33" customHeight="1">
      <c r="A12" s="4">
        <v>48</v>
      </c>
      <c r="B12" s="121" t="s">
        <v>84</v>
      </c>
      <c r="C12" s="44" t="s">
        <v>85</v>
      </c>
      <c r="D12" s="122">
        <v>12.3</v>
      </c>
      <c r="E12" s="123">
        <f t="shared" si="0"/>
        <v>3</v>
      </c>
      <c r="F12" s="122">
        <v>11.87</v>
      </c>
      <c r="G12" s="123">
        <f t="shared" si="1"/>
        <v>5</v>
      </c>
      <c r="H12" s="122">
        <f t="shared" si="2"/>
        <v>24.17</v>
      </c>
      <c r="I12" s="123">
        <f t="shared" si="3"/>
        <v>4</v>
      </c>
      <c r="J12" s="6"/>
      <c r="K12" s="125"/>
      <c r="L12" s="125"/>
      <c r="M12" s="125"/>
      <c r="N12" s="9"/>
    </row>
    <row r="13" spans="1:14" ht="31.5" customHeight="1">
      <c r="A13" s="20"/>
      <c r="B13" s="21"/>
      <c r="C13" s="22"/>
      <c r="D13" s="23"/>
      <c r="E13" s="24"/>
      <c r="F13" s="23"/>
      <c r="G13" s="24"/>
      <c r="H13" s="23"/>
      <c r="I13" s="24"/>
      <c r="J13" s="6"/>
      <c r="K13" s="214"/>
      <c r="L13" s="214"/>
      <c r="M13" s="214"/>
      <c r="N13" s="126"/>
    </row>
    <row r="14" spans="1:14" ht="31.5" customHeight="1">
      <c r="A14" s="127"/>
      <c r="B14" s="128"/>
      <c r="C14" s="128"/>
      <c r="D14" s="122"/>
      <c r="E14" s="123"/>
      <c r="F14" s="122"/>
      <c r="G14" s="123"/>
      <c r="H14" s="122"/>
      <c r="I14" s="123"/>
      <c r="J14" s="127"/>
      <c r="K14" s="123"/>
      <c r="L14" s="122"/>
      <c r="M14" s="122"/>
      <c r="N14" s="123"/>
    </row>
    <row r="15" spans="1:14" ht="31.5" customHeight="1">
      <c r="A15" s="127"/>
      <c r="B15" s="128"/>
      <c r="C15" s="127"/>
      <c r="D15" s="122"/>
      <c r="E15" s="123"/>
      <c r="F15" s="122"/>
      <c r="G15" s="123"/>
      <c r="H15" s="122"/>
      <c r="I15" s="123"/>
      <c r="J15" s="127"/>
      <c r="K15" s="123"/>
      <c r="L15" s="122"/>
      <c r="M15" s="122"/>
      <c r="N15" s="123"/>
    </row>
    <row r="16" spans="1:14" ht="31.5" customHeight="1">
      <c r="A16" s="127"/>
      <c r="B16" s="128"/>
      <c r="C16" s="127"/>
      <c r="D16" s="122"/>
      <c r="E16" s="123"/>
      <c r="F16" s="122"/>
      <c r="G16" s="123"/>
      <c r="H16" s="122"/>
      <c r="I16" s="123"/>
      <c r="J16" s="127"/>
      <c r="K16" s="123"/>
      <c r="L16" s="122"/>
      <c r="M16" s="122"/>
      <c r="N16" s="123"/>
    </row>
    <row r="17" spans="1:14" ht="31.5" customHeight="1">
      <c r="A17" s="127"/>
      <c r="B17" s="128"/>
      <c r="C17" s="128"/>
      <c r="D17" s="122"/>
      <c r="E17" s="123"/>
      <c r="F17" s="122"/>
      <c r="G17" s="123"/>
      <c r="H17" s="122"/>
      <c r="I17" s="123"/>
      <c r="J17" s="127"/>
      <c r="K17" s="215"/>
      <c r="L17" s="215"/>
      <c r="M17" s="215"/>
      <c r="N17" s="129"/>
    </row>
    <row r="18" spans="1:14" ht="31.5" customHeight="1">
      <c r="A18" s="127"/>
      <c r="B18" s="128"/>
      <c r="C18" s="128"/>
      <c r="D18" s="122"/>
      <c r="E18" s="123"/>
      <c r="F18" s="122"/>
      <c r="G18" s="123"/>
      <c r="H18" s="122"/>
      <c r="I18" s="123"/>
      <c r="J18" s="127"/>
      <c r="K18" s="123"/>
      <c r="L18" s="122"/>
      <c r="M18" s="122"/>
      <c r="N18" s="123"/>
    </row>
    <row r="19" spans="1:14" ht="31.5" customHeight="1">
      <c r="A19" s="127"/>
      <c r="B19" s="128"/>
      <c r="C19" s="128"/>
      <c r="D19" s="122"/>
      <c r="E19" s="123"/>
      <c r="F19" s="122"/>
      <c r="G19" s="123"/>
      <c r="H19" s="122"/>
      <c r="I19" s="123"/>
      <c r="J19" s="127"/>
      <c r="K19" s="123"/>
      <c r="L19" s="122"/>
      <c r="M19" s="122"/>
      <c r="N19" s="123"/>
    </row>
    <row r="20" spans="1:14" ht="31.5" customHeight="1">
      <c r="A20" s="127"/>
      <c r="B20" s="127"/>
      <c r="C20" s="127"/>
      <c r="D20" s="127"/>
      <c r="E20" s="123"/>
      <c r="F20" s="127"/>
      <c r="G20" s="127"/>
      <c r="H20" s="127"/>
      <c r="I20" s="127"/>
      <c r="J20" s="127"/>
      <c r="K20" s="123"/>
      <c r="L20" s="122"/>
      <c r="M20" s="122"/>
      <c r="N20" s="123"/>
    </row>
    <row r="21" spans="1:14" ht="18.75">
      <c r="A21" s="3"/>
      <c r="B21" s="3"/>
      <c r="C21" s="3"/>
      <c r="D21" s="3"/>
      <c r="E21" s="15"/>
      <c r="F21" s="3"/>
      <c r="G21" s="3"/>
      <c r="H21" s="3"/>
      <c r="I21" s="3"/>
      <c r="J21" s="3"/>
      <c r="K21" s="38"/>
      <c r="L21" s="31"/>
      <c r="M21" s="31"/>
      <c r="N21" s="31"/>
    </row>
    <row r="22" spans="1:10" ht="18.75">
      <c r="A22" s="4"/>
      <c r="B22" s="4"/>
      <c r="C22" s="4"/>
      <c r="D22" s="4"/>
      <c r="E22" s="5"/>
      <c r="F22" s="4"/>
      <c r="G22" s="4"/>
      <c r="H22" s="4"/>
      <c r="I22" s="4"/>
      <c r="J22" s="4"/>
    </row>
    <row r="23" spans="1:10" ht="18.75">
      <c r="A23" s="4"/>
      <c r="B23" s="4"/>
      <c r="C23" s="4"/>
      <c r="D23" s="4"/>
      <c r="E23" s="5"/>
      <c r="F23" s="4"/>
      <c r="G23" s="4"/>
      <c r="H23" s="4"/>
      <c r="I23" s="4"/>
      <c r="J23" s="4"/>
    </row>
  </sheetData>
  <sheetProtection selectLockedCells="1" selectUnlockedCells="1"/>
  <mergeCells count="8">
    <mergeCell ref="K13:M13"/>
    <mergeCell ref="K17:M17"/>
    <mergeCell ref="A1:N1"/>
    <mergeCell ref="A2:N2"/>
    <mergeCell ref="A4:N4"/>
    <mergeCell ref="K5:M5"/>
    <mergeCell ref="K6:M6"/>
    <mergeCell ref="K7:M7"/>
  </mergeCells>
  <conditionalFormatting sqref="E7:E12 G7:G12 I7:I12">
    <cfRule type="expression" priority="1" dxfId="98" stopIfTrue="1">
      <formula>RANK(D7,D$7:D$12)=1</formula>
    </cfRule>
    <cfRule type="expression" priority="2" dxfId="100" stopIfTrue="1">
      <formula>RANK(D7,D$7:D$12)=2</formula>
    </cfRule>
    <cfRule type="expression" priority="3" dxfId="99" stopIfTrue="1">
      <formula>RANK(D7,D$7:D$12)=3</formula>
    </cfRule>
  </conditionalFormatting>
  <conditionalFormatting sqref="G8:G12 I8:I12">
    <cfRule type="expression" priority="4" dxfId="98" stopIfTrue="1">
      <formula>RANK(F8,F$7:F$12)=1</formula>
    </cfRule>
    <cfRule type="expression" priority="5" dxfId="100" stopIfTrue="1">
      <formula>RANK(F8,F$7:F$12)=2</formula>
    </cfRule>
    <cfRule type="expression" priority="6" dxfId="99" stopIfTrue="1">
      <formula>RANK(F8,F$7:F$12)=3</formula>
    </cfRule>
  </conditionalFormatting>
  <printOptions/>
  <pageMargins left="0.39375" right="0.19652777777777777" top="0.3541666666666667" bottom="0.3541666666666667" header="0.5118110236220472" footer="0.5118110236220472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zoomScale="143" zoomScaleNormal="143" zoomScalePageLayoutView="0" workbookViewId="0" topLeftCell="A4">
      <selection activeCell="G14" sqref="G14"/>
    </sheetView>
  </sheetViews>
  <sheetFormatPr defaultColWidth="8.8515625" defaultRowHeight="15"/>
  <cols>
    <col min="1" max="1" width="4.421875" style="32" customWidth="1"/>
    <col min="2" max="2" width="28.421875" style="0" customWidth="1"/>
    <col min="3" max="3" width="9.8515625" style="32" customWidth="1"/>
    <col min="4" max="4" width="9.28125" style="0" customWidth="1"/>
    <col min="5" max="5" width="7.00390625" style="33" customWidth="1"/>
    <col min="6" max="6" width="9.2812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.7109375" style="0" customWidth="1"/>
    <col min="11" max="11" width="4.7109375" style="34" customWidth="1"/>
    <col min="12" max="12" width="9.28125" style="0" customWidth="1"/>
    <col min="13" max="13" width="8.00390625" style="0" customWidth="1"/>
    <col min="14" max="14" width="4.7109375" style="0" customWidth="1"/>
  </cols>
  <sheetData>
    <row r="1" spans="1:14" ht="33" customHeight="1">
      <c r="A1" s="192" t="str">
        <f>'U8 Inter'!A1:N1</f>
        <v>General Gymnastics - Floor and Vault Competition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33" customHeight="1">
      <c r="A2" s="193" t="s">
        <v>86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12.75" customHeight="1">
      <c r="A3" s="1"/>
      <c r="B3" s="1"/>
      <c r="C3" s="1"/>
      <c r="D3" s="1"/>
      <c r="E3" s="2"/>
      <c r="F3" s="1"/>
      <c r="G3" s="1"/>
      <c r="H3" s="1"/>
      <c r="I3" s="1"/>
      <c r="J3" s="1"/>
      <c r="K3" s="2"/>
      <c r="L3" s="1"/>
      <c r="M3" s="1"/>
      <c r="N3" s="1"/>
    </row>
    <row r="4" spans="1:14" ht="33" customHeight="1">
      <c r="A4" s="194" t="str">
        <f>'U8 Inter'!A4:N4</f>
        <v>Barnsley Gymnastics Club - Sunday 6th November 2022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1.25" customHeight="1">
      <c r="A5" s="4"/>
      <c r="B5" s="4"/>
      <c r="C5" s="4"/>
      <c r="D5" s="4"/>
      <c r="E5" s="5"/>
      <c r="F5" s="4"/>
      <c r="G5" s="4"/>
      <c r="H5" s="4"/>
      <c r="I5" s="4"/>
      <c r="J5" s="6"/>
      <c r="K5" s="5"/>
      <c r="L5" s="4"/>
      <c r="M5" s="4"/>
      <c r="N5" s="4"/>
    </row>
    <row r="6" spans="1:14" ht="33" customHeight="1">
      <c r="A6" s="4"/>
      <c r="B6" s="75" t="s">
        <v>87</v>
      </c>
      <c r="C6" s="7" t="s">
        <v>4</v>
      </c>
      <c r="D6" s="8" t="s">
        <v>5</v>
      </c>
      <c r="E6" s="9" t="s">
        <v>6</v>
      </c>
      <c r="F6" s="8" t="s">
        <v>7</v>
      </c>
      <c r="G6" s="9" t="s">
        <v>6</v>
      </c>
      <c r="H6" s="10" t="s">
        <v>8</v>
      </c>
      <c r="I6" s="9" t="s">
        <v>6</v>
      </c>
      <c r="J6" s="6"/>
      <c r="K6" s="205"/>
      <c r="L6" s="205"/>
      <c r="M6" s="205"/>
      <c r="N6" s="9"/>
    </row>
    <row r="7" spans="1:14" ht="33" customHeight="1">
      <c r="A7" s="4">
        <v>49</v>
      </c>
      <c r="B7" s="130" t="s">
        <v>88</v>
      </c>
      <c r="C7" s="131" t="s">
        <v>52</v>
      </c>
      <c r="D7" s="14">
        <v>10.925</v>
      </c>
      <c r="E7" s="123">
        <f>RANK(D7,D$7:D$12)</f>
        <v>1</v>
      </c>
      <c r="F7" s="14">
        <v>10.45</v>
      </c>
      <c r="G7" s="123">
        <f>RANK(F7,F$7:F$12)</f>
        <v>2</v>
      </c>
      <c r="H7" s="14">
        <f>D7+F7</f>
        <v>21.375</v>
      </c>
      <c r="I7" s="123">
        <f>RANK(H7,H$7:H$12)</f>
        <v>2</v>
      </c>
      <c r="J7" s="6"/>
      <c r="K7" s="132"/>
      <c r="L7" s="133"/>
      <c r="M7" s="133"/>
      <c r="N7" s="9"/>
    </row>
    <row r="8" spans="1:14" ht="33" customHeight="1">
      <c r="A8" s="4">
        <v>50</v>
      </c>
      <c r="B8" s="124" t="s">
        <v>89</v>
      </c>
      <c r="C8" s="13" t="s">
        <v>17</v>
      </c>
      <c r="D8" s="14">
        <v>10.775</v>
      </c>
      <c r="E8" s="123">
        <f>RANK(D8,D$7:D$12)</f>
        <v>3</v>
      </c>
      <c r="F8" s="14">
        <v>11</v>
      </c>
      <c r="G8" s="123">
        <f>RANK(F8,F$7:F$12)</f>
        <v>1</v>
      </c>
      <c r="H8" s="14">
        <f>D8+F8</f>
        <v>21.775</v>
      </c>
      <c r="I8" s="123">
        <f>RANK(H8,H$7:H$12)</f>
        <v>1</v>
      </c>
      <c r="J8" s="6"/>
      <c r="K8" s="132"/>
      <c r="L8" s="133"/>
      <c r="M8" s="133"/>
      <c r="N8" s="9"/>
    </row>
    <row r="9" spans="1:14" ht="33" customHeight="1">
      <c r="A9" s="4">
        <v>51</v>
      </c>
      <c r="B9" s="12" t="s">
        <v>90</v>
      </c>
      <c r="C9" s="13" t="s">
        <v>17</v>
      </c>
      <c r="D9" s="14">
        <v>10.8</v>
      </c>
      <c r="E9" s="123">
        <f>RANK(D9,D$7:D$12)</f>
        <v>2</v>
      </c>
      <c r="F9" s="14">
        <v>10.05</v>
      </c>
      <c r="G9" s="123">
        <f>RANK(F9,F$7:F$12)</f>
        <v>3</v>
      </c>
      <c r="H9" s="14">
        <f>D9+F9</f>
        <v>20.85</v>
      </c>
      <c r="I9" s="123">
        <f>RANK(H9,H$7:H$12)</f>
        <v>3</v>
      </c>
      <c r="J9" s="6"/>
      <c r="K9" s="15"/>
      <c r="L9" s="14"/>
      <c r="M9" s="14"/>
      <c r="N9" s="15"/>
    </row>
    <row r="10" spans="1:10" ht="18.75">
      <c r="A10" s="20"/>
      <c r="B10" s="21"/>
      <c r="C10" s="22"/>
      <c r="D10" s="23"/>
      <c r="E10" s="24"/>
      <c r="F10" s="23"/>
      <c r="G10" s="24"/>
      <c r="H10" s="23"/>
      <c r="I10" s="24"/>
      <c r="J10" s="6"/>
    </row>
  </sheetData>
  <sheetProtection selectLockedCells="1" selectUnlockedCells="1"/>
  <mergeCells count="4">
    <mergeCell ref="A1:N1"/>
    <mergeCell ref="A2:N2"/>
    <mergeCell ref="A4:N4"/>
    <mergeCell ref="K6:M6"/>
  </mergeCells>
  <conditionalFormatting sqref="E7">
    <cfRule type="expression" priority="1" dxfId="98" stopIfTrue="1">
      <formula>RANK(D7,D$7:D$12)=1</formula>
    </cfRule>
    <cfRule type="expression" priority="2" dxfId="100" stopIfTrue="1">
      <formula>RANK(D7,D$7:D$12)=2</formula>
    </cfRule>
    <cfRule type="expression" priority="3" dxfId="99" stopIfTrue="1">
      <formula>RANK(D7,D$7:D$12)=3</formula>
    </cfRule>
  </conditionalFormatting>
  <conditionalFormatting sqref="E8">
    <cfRule type="expression" priority="4" dxfId="98" stopIfTrue="1">
      <formula>RANK(D8,D$7:D$12)=1</formula>
    </cfRule>
    <cfRule type="expression" priority="5" dxfId="100" stopIfTrue="1">
      <formula>RANK(D8,D$7:D$12)=2</formula>
    </cfRule>
    <cfRule type="expression" priority="6" dxfId="99" stopIfTrue="1">
      <formula>RANK(D8,D$7:D$12)=3</formula>
    </cfRule>
  </conditionalFormatting>
  <conditionalFormatting sqref="E9">
    <cfRule type="expression" priority="7" dxfId="98" stopIfTrue="1">
      <formula>RANK(D9,D$7:D$12)=1</formula>
    </cfRule>
    <cfRule type="expression" priority="8" dxfId="100" stopIfTrue="1">
      <formula>RANK(D9,D$7:D$12)=2</formula>
    </cfRule>
    <cfRule type="expression" priority="9" dxfId="99" stopIfTrue="1">
      <formula>RANK(D9,D$7:D$12)=3</formula>
    </cfRule>
  </conditionalFormatting>
  <conditionalFormatting sqref="G7:G9">
    <cfRule type="expression" priority="10" dxfId="98" stopIfTrue="1">
      <formula>RANK(F7,F$7:F$12)=1</formula>
    </cfRule>
    <cfRule type="expression" priority="11" dxfId="100" stopIfTrue="1">
      <formula>RANK(F7,F$7:F$12)=2</formula>
    </cfRule>
    <cfRule type="expression" priority="12" dxfId="99" stopIfTrue="1">
      <formula>RANK(F7,F$7:F$12)=3</formula>
    </cfRule>
  </conditionalFormatting>
  <conditionalFormatting sqref="I7">
    <cfRule type="expression" priority="13" dxfId="98" stopIfTrue="1">
      <formula>RANK(H7,H$7:H$12)=1</formula>
    </cfRule>
    <cfRule type="expression" priority="14" dxfId="100" stopIfTrue="1">
      <formula>RANK(H7,H$7:H$12)=2</formula>
    </cfRule>
    <cfRule type="expression" priority="15" dxfId="99" stopIfTrue="1">
      <formula>RANK(H7,H$7:H$12)=3</formula>
    </cfRule>
  </conditionalFormatting>
  <conditionalFormatting sqref="I8">
    <cfRule type="expression" priority="16" dxfId="98" stopIfTrue="1">
      <formula>RANK(H8,H$7:H$12)=1</formula>
    </cfRule>
    <cfRule type="expression" priority="17" dxfId="100" stopIfTrue="1">
      <formula>RANK(H8,H$7:H$12)=2</formula>
    </cfRule>
    <cfRule type="expression" priority="18" dxfId="99" stopIfTrue="1">
      <formula>RANK(H8,H$7:H$12)=3</formula>
    </cfRule>
  </conditionalFormatting>
  <conditionalFormatting sqref="I9">
    <cfRule type="expression" priority="19" dxfId="98" stopIfTrue="1">
      <formula>RANK(H9,H$7:H$12)=1</formula>
    </cfRule>
    <cfRule type="expression" priority="20" dxfId="100" stopIfTrue="1">
      <formula>RANK(H9,H$7:H$12)=2</formula>
    </cfRule>
    <cfRule type="expression" priority="21" dxfId="99" stopIfTrue="1">
      <formula>RANK(H9,H$7:H$12)=3</formula>
    </cfRule>
  </conditionalFormatting>
  <printOptions/>
  <pageMargins left="0.31527777777777777" right="0.11805555555555557" top="0.7479166666666667" bottom="0.7479166666666667" header="0.5118110236220472" footer="0.5118110236220472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